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.sharepoint.com/teams/UFForages-WallausTeam/Shared Documents/Extension/Warm Season Varitey Trials/2023 Hybrid trials/Results to share/"/>
    </mc:Choice>
  </mc:AlternateContent>
  <xr:revisionPtr revIDLastSave="164" documentId="13_ncr:1_{B0C767BB-3F78-49EA-BB3A-5F03433FE61F}" xr6:coauthVersionLast="47" xr6:coauthVersionMax="47" xr10:uidLastSave="{520D76B0-3F25-2749-8D1B-CDE415A70B56}"/>
  <bookViews>
    <workbookView xWindow="28800" yWindow="500" windowWidth="38400" windowHeight="21100" xr2:uid="{00000000-000D-0000-FFFF-FFFF00000000}"/>
  </bookViews>
  <sheets>
    <sheet name="2023 Spring Corn " sheetId="1" r:id="rId1"/>
  </sheets>
  <definedNames>
    <definedName name="Complete">'2023 Spring Corn '!$A$38:$AC$52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4" i="1" l="1"/>
  <c r="AF30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9" i="1"/>
  <c r="AF10" i="1"/>
  <c r="AF11" i="1"/>
  <c r="AF12" i="1"/>
  <c r="AF16" i="1"/>
  <c r="AF17" i="1"/>
  <c r="AF18" i="1"/>
  <c r="AF19" i="1"/>
  <c r="AF20" i="1"/>
  <c r="AF13" i="1"/>
  <c r="AF15" i="1"/>
  <c r="AF21" i="1"/>
  <c r="AF22" i="1"/>
  <c r="AF23" i="1"/>
  <c r="AF24" i="1"/>
  <c r="AF25" i="1"/>
  <c r="AF26" i="1"/>
  <c r="AF27" i="1"/>
  <c r="AF28" i="1"/>
  <c r="AF29" i="1"/>
  <c r="AF31" i="1"/>
  <c r="AF32" i="1"/>
  <c r="AF34" i="1"/>
  <c r="AF35" i="1"/>
  <c r="AF36" i="1"/>
  <c r="AF33" i="1"/>
  <c r="AF8" i="1"/>
</calcChain>
</file>

<file path=xl/sharedStrings.xml><?xml version="1.0" encoding="utf-8"?>
<sst xmlns="http://schemas.openxmlformats.org/spreadsheetml/2006/main" count="768" uniqueCount="112">
  <si>
    <t>University of Florida/Institute of Food and Agricultural Sciences</t>
  </si>
  <si>
    <t>Company</t>
  </si>
  <si>
    <t>Hybrid</t>
  </si>
  <si>
    <t>Relative maturity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</si>
  <si>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</si>
  <si>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</si>
  <si>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</si>
  <si>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</si>
  <si>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Disease score‡</t>
  </si>
  <si>
    <t>TDN</t>
  </si>
  <si>
    <t>CP</t>
  </si>
  <si>
    <t>Starch</t>
  </si>
  <si>
    <t>WSC</t>
  </si>
  <si>
    <t>ADF</t>
  </si>
  <si>
    <t>aNDF</t>
  </si>
  <si>
    <t>NDFD30</t>
  </si>
  <si>
    <t>lb DM/A</t>
  </si>
  <si>
    <t>Ton silage /A</t>
  </si>
  <si>
    <t>lb milk/ton silage</t>
  </si>
  <si>
    <t>lb milk/A</t>
  </si>
  <si>
    <t xml:space="preserve"> ------------------------------------------------------ % DM ---------------------------------------------------------</t>
  </si>
  <si>
    <t>% NDF</t>
  </si>
  <si>
    <t/>
  </si>
  <si>
    <t>*</t>
  </si>
  <si>
    <t>Agrigold</t>
  </si>
  <si>
    <t>A1964</t>
  </si>
  <si>
    <t>BH Genetics</t>
  </si>
  <si>
    <t>BH8420VIP3110</t>
  </si>
  <si>
    <t>BH8705VIP3110</t>
  </si>
  <si>
    <t>BH8721VT2P</t>
  </si>
  <si>
    <t>Bayer</t>
  </si>
  <si>
    <t>Croplan</t>
  </si>
  <si>
    <t>Integra</t>
  </si>
  <si>
    <t>Pioneer</t>
  </si>
  <si>
    <t>P1289YHR</t>
  </si>
  <si>
    <t>P2042VYHR</t>
  </si>
  <si>
    <t>Seedway</t>
  </si>
  <si>
    <t>Syngenta</t>
  </si>
  <si>
    <t>NK1677-3110</t>
  </si>
  <si>
    <t>NK1748-3110</t>
  </si>
  <si>
    <t>UF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</si>
  <si>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</si>
  <si>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</si>
  <si>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</si>
  <si>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>‡ Disease score -  low values mean less disease incidence ; * Indicates hybrids with the most incidence of disease.</t>
  </si>
  <si>
    <t xml:space="preserve">Parameters: </t>
  </si>
  <si>
    <t>Disease score: 0 = no disease 3 = heavy disease (&gt;75% incidence)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</si>
  <si>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</si>
  <si>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</si>
  <si>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</si>
  <si>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</si>
  <si>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</si>
  <si>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Fertilizer Appication LBS/Acre -N 270; P 56; K 211; Mg 16; S 36; Mn 10; Zn 4; divided in pre-incorporated, starter and 4 other applications; Last application over irrigation</t>
  </si>
  <si>
    <t>Pesticide application - Counter at planting, with Athrazine, Prowl and Dual; Tebustar, Headline at 30-inch plant height, and Headline Amp at tasseling; Insecticide as needed, total 6 applications (Coragen, Besiege, Warrior and Belt)</t>
  </si>
  <si>
    <t>Trial was irrigated as needed</t>
  </si>
  <si>
    <t>Contact</t>
  </si>
  <si>
    <t>645-80GT</t>
  </si>
  <si>
    <t>646-30VT2PRO</t>
  </si>
  <si>
    <t>648-11VT2PRO</t>
  </si>
  <si>
    <t>Augusta</t>
  </si>
  <si>
    <t>A2066</t>
  </si>
  <si>
    <t>BH8690VIP3110</t>
  </si>
  <si>
    <t>BH8732VT2P</t>
  </si>
  <si>
    <t>DKC 66-06</t>
  </si>
  <si>
    <t>DKC 68-35</t>
  </si>
  <si>
    <t>DKC 70-45</t>
  </si>
  <si>
    <t>Coffey Forage Seeds, Inc</t>
  </si>
  <si>
    <t>7280 BMR</t>
  </si>
  <si>
    <t>9280 BMR</t>
  </si>
  <si>
    <t>5550 VT2P</t>
  </si>
  <si>
    <t>5893 TRE</t>
  </si>
  <si>
    <t>5900S VT2P</t>
  </si>
  <si>
    <t>6588 VT2P</t>
  </si>
  <si>
    <t>6641 SS</t>
  </si>
  <si>
    <t>6709 VT2P</t>
  </si>
  <si>
    <t>6720 VT2P</t>
  </si>
  <si>
    <t>6864 VT2P</t>
  </si>
  <si>
    <t>CX301119 TRE</t>
  </si>
  <si>
    <t>Partners Brand</t>
  </si>
  <si>
    <t>PBX17921 Agrisure 3010</t>
  </si>
  <si>
    <t>Revere</t>
  </si>
  <si>
    <t>1524 DV</t>
  </si>
  <si>
    <t>1839 TC</t>
  </si>
  <si>
    <t>SW 1579VT</t>
  </si>
  <si>
    <t>SX 17A23DV</t>
  </si>
  <si>
    <t>SX 18A22VT</t>
  </si>
  <si>
    <t>Southeast AgriSeeds</t>
  </si>
  <si>
    <t>65T09</t>
  </si>
  <si>
    <t>Sun Prairie Seeds</t>
  </si>
  <si>
    <t>SPX3003 Trecempta</t>
  </si>
  <si>
    <t>NK1755-DV</t>
  </si>
  <si>
    <t>UF FM 419</t>
  </si>
  <si>
    <t>UF IR289</t>
  </si>
  <si>
    <t>Results from the 2023 Spring Corn  hybrid test</t>
  </si>
  <si>
    <t>PB8630 Viptera 3110¶</t>
  </si>
  <si>
    <t>PB8600 Viptera 3110¶</t>
  </si>
  <si>
    <t>PB8530 Viptera 3110¶</t>
  </si>
  <si>
    <t>Planting rate was 30,628 seeds/Acre, 30-inch rows; except for hybrids indicated by "¶" which were planted at 26,000 seeds/Acre</t>
  </si>
  <si>
    <t>Planting date March 17, 2023</t>
  </si>
  <si>
    <t>¶ Hybrids planted at lower seeding rate (26,000 seeds/Acre)</t>
  </si>
  <si>
    <t>Harvests occurred between June 26th and June 29th, 2023</t>
  </si>
  <si>
    <t>Marcelo Wallau, Diwakar Vyas and Maria Elena Mailhos</t>
  </si>
  <si>
    <t>6891 3110</t>
  </si>
  <si>
    <t>%</t>
  </si>
  <si>
    <t>DM at harvest</t>
  </si>
  <si>
    <t>Mcal/100 lb DM</t>
  </si>
  <si>
    <t>DM, dry matter (%); NEL, net energy for lactation (Mcal/100 lb DM), TDN, total digestible nutrients (% DM); CP, crude protein (% DM);</t>
  </si>
  <si>
    <t>starch (% DM); WSC, water soluble carbohydrates (% DM); ADF, acid detergent fiber (% DM); aNDF, amylase-corrected neutral detergent fiber (% DM); NDFD30, NDF digestibility (as % of NDF) at 30 h in rumen.</t>
  </si>
  <si>
    <r>
      <t>NE</t>
    </r>
    <r>
      <rPr>
        <b/>
        <vertAlign val="subscript"/>
        <sz val="11"/>
        <color theme="1"/>
        <rFont val="Arial Nova"/>
      </rPr>
      <t>l</t>
    </r>
  </si>
  <si>
    <r>
      <t>Top performing (chart)</t>
    </r>
    <r>
      <rPr>
        <b/>
        <vertAlign val="superscript"/>
        <sz val="11"/>
        <color theme="1"/>
        <rFont val="Arial Nova"/>
      </rPr>
      <t>§</t>
    </r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</si>
  <si>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Arial Nova"/>
      </rPr>
      <t xml:space="preserve">and </t>
    </r>
    <r>
      <rPr>
        <sz val="11"/>
        <color theme="1"/>
        <rFont val="Arial Nova"/>
      </rPr>
      <t>superior milk production per ton of silage compared to averages.</t>
    </r>
  </si>
  <si>
    <r>
      <t xml:space="preserve">For more information, contact </t>
    </r>
    <r>
      <rPr>
        <u/>
        <sz val="11"/>
        <color theme="1"/>
        <rFont val="Arial Nova"/>
      </rPr>
      <t>forages@ifas.ufl.edu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</si>
</sst>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ova"/>
    </font>
    <font>
      <sz val="11"/>
      <color theme="1"/>
      <name val="Arial Nova"/>
    </font>
    <font>
      <b/>
      <sz val="16"/>
      <color theme="1"/>
      <name val="Arial Nova"/>
    </font>
    <font>
      <b/>
      <sz val="11"/>
      <color theme="1"/>
      <name val="Arial Nova"/>
    </font>
    <font>
      <b/>
      <vertAlign val="subscript"/>
      <sz val="11"/>
      <color theme="1"/>
      <name val="Arial Nova"/>
    </font>
    <font>
      <b/>
      <vertAlign val="superscript"/>
      <sz val="11"/>
      <color theme="1"/>
      <name val="Arial Nova"/>
    </font>
    <font>
      <i/>
      <sz val="11"/>
      <color theme="1"/>
      <name val="Arial Nova"/>
    </font>
    <font>
      <sz val="11"/>
      <color rgb="FF000000"/>
      <name val="Arial Nova"/>
    </font>
    <font>
      <b/>
      <sz val="11"/>
      <color rgb="FF000000"/>
      <name val="Arial Nova"/>
    </font>
    <font>
      <u/>
      <sz val="11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/>
    <xf numFmtId="0" fontId="8" fillId="2" borderId="0" xfId="0" applyFont="1" applyFill="1"/>
    <xf numFmtId="0" fontId="8" fillId="2" borderId="3" xfId="0" applyFont="1" applyFill="1" applyBorder="1"/>
    <xf numFmtId="165" fontId="3" fillId="2" borderId="0" xfId="2" applyNumberFormat="1" applyFont="1" applyFill="1"/>
    <xf numFmtId="164" fontId="9" fillId="2" borderId="0" xfId="0" applyNumberFormat="1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164" fontId="3" fillId="2" borderId="0" xfId="1" applyNumberFormat="1" applyFont="1" applyFill="1"/>
    <xf numFmtId="2" fontId="3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5" fontId="5" fillId="2" borderId="0" xfId="2" applyNumberFormat="1" applyFont="1" applyFill="1"/>
    <xf numFmtId="164" fontId="10" fillId="2" borderId="0" xfId="0" applyNumberFormat="1" applyFont="1" applyFill="1"/>
    <xf numFmtId="164" fontId="5" fillId="2" borderId="0" xfId="1" applyNumberFormat="1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166" fontId="3" fillId="2" borderId="0" xfId="0" applyNumberFormat="1" applyFont="1" applyFill="1"/>
    <xf numFmtId="0" fontId="3" fillId="2" borderId="0" xfId="0" quotePrefix="1" applyFont="1" applyFill="1"/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165" fontId="5" fillId="2" borderId="2" xfId="2" applyNumberFormat="1" applyFont="1" applyFill="1" applyBorder="1" applyAlignment="1"/>
    <xf numFmtId="164" fontId="5" fillId="2" borderId="2" xfId="0" applyNumberFormat="1" applyFont="1" applyFill="1" applyBorder="1" applyAlignment="1"/>
    <xf numFmtId="1" fontId="3" fillId="2" borderId="2" xfId="0" applyNumberFormat="1" applyFont="1" applyFill="1" applyBorder="1" applyAlignment="1"/>
    <xf numFmtId="164" fontId="5" fillId="2" borderId="2" xfId="1" applyNumberFormat="1" applyFont="1" applyFill="1" applyBorder="1" applyAlignment="1"/>
    <xf numFmtId="2" fontId="5" fillId="2" borderId="2" xfId="0" applyNumberFormat="1" applyFont="1" applyFill="1" applyBorder="1" applyAlignment="1"/>
    <xf numFmtId="0" fontId="3" fillId="2" borderId="2" xfId="0" applyFont="1" applyFill="1" applyBorder="1" applyAlignment="1"/>
    <xf numFmtId="0" fontId="8" fillId="2" borderId="0" xfId="0" applyFont="1" applyFill="1" applyAlignment="1"/>
    <xf numFmtId="0" fontId="3" fillId="2" borderId="0" xfId="0" applyFont="1" applyFill="1" applyAlignment="1"/>
    <xf numFmtId="0" fontId="8" fillId="2" borderId="1" xfId="0" applyFont="1" applyFill="1" applyBorder="1" applyAlignment="1"/>
    <xf numFmtId="165" fontId="8" fillId="2" borderId="1" xfId="2" applyNumberFormat="1" applyFont="1" applyFill="1" applyBorder="1" applyAlignment="1"/>
    <xf numFmtId="164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/>
    <xf numFmtId="164" fontId="8" fillId="2" borderId="1" xfId="1" applyNumberFormat="1" applyFont="1" applyFill="1" applyBorder="1" applyAlignment="1"/>
    <xf numFmtId="2" fontId="8" fillId="2" borderId="1" xfId="0" applyNumberFormat="1" applyFont="1" applyFill="1" applyBorder="1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'2023 Spring Corn '!$D$8:$D$50</c:f>
              <c:numCache>
                <c:formatCode>_(* #,##0_);_(* \(#,##0\);_(* "-"??_);_(@_)</c:formatCode>
                <c:ptCount val="43"/>
                <c:pt idx="0">
                  <c:v>16071.25</c:v>
                </c:pt>
                <c:pt idx="1">
                  <c:v>16157.825137929</c:v>
                </c:pt>
                <c:pt idx="2">
                  <c:v>15636.575137929</c:v>
                </c:pt>
                <c:pt idx="3">
                  <c:v>17022.325137929001</c:v>
                </c:pt>
                <c:pt idx="4">
                  <c:v>15929.978121763999</c:v>
                </c:pt>
                <c:pt idx="5">
                  <c:v>14529.5</c:v>
                </c:pt>
                <c:pt idx="6">
                  <c:v>19044.075137929001</c:v>
                </c:pt>
                <c:pt idx="7">
                  <c:v>17897.162568963999</c:v>
                </c:pt>
                <c:pt idx="8">
                  <c:v>17421.575137929001</c:v>
                </c:pt>
                <c:pt idx="9">
                  <c:v>16309.075137929</c:v>
                </c:pt>
                <c:pt idx="10">
                  <c:v>16581.575137929001</c:v>
                </c:pt>
                <c:pt idx="11">
                  <c:v>16764.075137929001</c:v>
                </c:pt>
                <c:pt idx="12">
                  <c:v>10837.316897576</c:v>
                </c:pt>
                <c:pt idx="13">
                  <c:v>13915.412568964</c:v>
                </c:pt>
                <c:pt idx="14">
                  <c:v>14012.325137929</c:v>
                </c:pt>
                <c:pt idx="15">
                  <c:v>15158.075137929</c:v>
                </c:pt>
                <c:pt idx="16">
                  <c:v>16056.912568964</c:v>
                </c:pt>
                <c:pt idx="17">
                  <c:v>17942.575137929001</c:v>
                </c:pt>
                <c:pt idx="18">
                  <c:v>15306.325137929</c:v>
                </c:pt>
                <c:pt idx="19">
                  <c:v>15655.575137929</c:v>
                </c:pt>
                <c:pt idx="20">
                  <c:v>16164.662568964</c:v>
                </c:pt>
                <c:pt idx="21">
                  <c:v>15581.075137929</c:v>
                </c:pt>
                <c:pt idx="22">
                  <c:v>18024.825137929001</c:v>
                </c:pt>
                <c:pt idx="23">
                  <c:v>16014.575137929</c:v>
                </c:pt>
                <c:pt idx="24">
                  <c:v>16772.325137929001</c:v>
                </c:pt>
                <c:pt idx="25">
                  <c:v>14795.662568964</c:v>
                </c:pt>
                <c:pt idx="26">
                  <c:v>16111.575137929</c:v>
                </c:pt>
                <c:pt idx="27">
                  <c:v>16508.64478843</c:v>
                </c:pt>
                <c:pt idx="28">
                  <c:v>16334.311455097</c:v>
                </c:pt>
                <c:pt idx="29">
                  <c:v>16104.662568964</c:v>
                </c:pt>
                <c:pt idx="30">
                  <c:v>16867.325137929001</c:v>
                </c:pt>
                <c:pt idx="31">
                  <c:v>14386.075137929</c:v>
                </c:pt>
                <c:pt idx="32">
                  <c:v>15988.825137929</c:v>
                </c:pt>
                <c:pt idx="33">
                  <c:v>15169.662568964</c:v>
                </c:pt>
                <c:pt idx="34">
                  <c:v>15467.825137929</c:v>
                </c:pt>
                <c:pt idx="35">
                  <c:v>17618.325137929001</c:v>
                </c:pt>
                <c:pt idx="36">
                  <c:v>13903.662568964</c:v>
                </c:pt>
                <c:pt idx="37">
                  <c:v>17018.575137929001</c:v>
                </c:pt>
                <c:pt idx="38">
                  <c:v>16473.325137929001</c:v>
                </c:pt>
                <c:pt idx="39">
                  <c:v>16585.825137929001</c:v>
                </c:pt>
                <c:pt idx="40">
                  <c:v>15504.162568964</c:v>
                </c:pt>
                <c:pt idx="41">
                  <c:v>15174.575137929</c:v>
                </c:pt>
                <c:pt idx="42">
                  <c:v>17197.825137928001</c:v>
                </c:pt>
              </c:numCache>
            </c:numRef>
          </c:xVal>
          <c:yVal>
            <c:numRef>
              <c:f>'2023 Spring Corn '!$H$8:$H$50</c:f>
              <c:numCache>
                <c:formatCode>_(* #,##0_);_(* \(#,##0\);_(* "-"??_);_(@_)</c:formatCode>
                <c:ptCount val="43"/>
                <c:pt idx="0">
                  <c:v>3287.75</c:v>
                </c:pt>
                <c:pt idx="1">
                  <c:v>3305.4461014140002</c:v>
                </c:pt>
                <c:pt idx="2">
                  <c:v>3324.1961014140002</c:v>
                </c:pt>
                <c:pt idx="3">
                  <c:v>3327.4461014140002</c:v>
                </c:pt>
                <c:pt idx="4">
                  <c:v>3420.1961014140002</c:v>
                </c:pt>
                <c:pt idx="5">
                  <c:v>3318.5</c:v>
                </c:pt>
                <c:pt idx="6">
                  <c:v>3433.4461014140002</c:v>
                </c:pt>
                <c:pt idx="7">
                  <c:v>3331.4730507069999</c:v>
                </c:pt>
                <c:pt idx="8">
                  <c:v>3368.6961014140002</c:v>
                </c:pt>
                <c:pt idx="9">
                  <c:v>3329.6961014140002</c:v>
                </c:pt>
                <c:pt idx="10">
                  <c:v>3289.4461014140002</c:v>
                </c:pt>
                <c:pt idx="11">
                  <c:v>3421.6961014140002</c:v>
                </c:pt>
                <c:pt idx="12">
                  <c:v>2894.4461014140002</c:v>
                </c:pt>
                <c:pt idx="13">
                  <c:v>3624.2230507069999</c:v>
                </c:pt>
                <c:pt idx="14">
                  <c:v>3569.9461014140002</c:v>
                </c:pt>
                <c:pt idx="15">
                  <c:v>3435.1961014140002</c:v>
                </c:pt>
                <c:pt idx="16">
                  <c:v>3341.2230507069999</c:v>
                </c:pt>
                <c:pt idx="17">
                  <c:v>3296.4461014140002</c:v>
                </c:pt>
                <c:pt idx="18">
                  <c:v>3360.4461014140002</c:v>
                </c:pt>
                <c:pt idx="19">
                  <c:v>3384.6961014140002</c:v>
                </c:pt>
                <c:pt idx="20">
                  <c:v>3492.2230507069999</c:v>
                </c:pt>
                <c:pt idx="21">
                  <c:v>3378.1961014140002</c:v>
                </c:pt>
                <c:pt idx="22">
                  <c:v>3349.6961014140002</c:v>
                </c:pt>
                <c:pt idx="23">
                  <c:v>3323.9461014140002</c:v>
                </c:pt>
                <c:pt idx="24">
                  <c:v>3452.1961014140002</c:v>
                </c:pt>
                <c:pt idx="25">
                  <c:v>3403.7230507069999</c:v>
                </c:pt>
                <c:pt idx="26">
                  <c:v>3111.4461014140002</c:v>
                </c:pt>
                <c:pt idx="27">
                  <c:v>3170.8805209769998</c:v>
                </c:pt>
                <c:pt idx="28">
                  <c:v>3195.5471876430001</c:v>
                </c:pt>
                <c:pt idx="29">
                  <c:v>3434.9730507069999</c:v>
                </c:pt>
                <c:pt idx="30">
                  <c:v>3457.4461014140002</c:v>
                </c:pt>
                <c:pt idx="31">
                  <c:v>3440.6961014140002</c:v>
                </c:pt>
                <c:pt idx="32">
                  <c:v>3411.9461014140002</c:v>
                </c:pt>
                <c:pt idx="33">
                  <c:v>3478.2230507069999</c:v>
                </c:pt>
                <c:pt idx="34">
                  <c:v>3313.6961014140002</c:v>
                </c:pt>
                <c:pt idx="35">
                  <c:v>3364.1961014140002</c:v>
                </c:pt>
                <c:pt idx="36">
                  <c:v>3447.7230507069999</c:v>
                </c:pt>
                <c:pt idx="37">
                  <c:v>3291.9461014140002</c:v>
                </c:pt>
                <c:pt idx="38">
                  <c:v>3313.9461014140002</c:v>
                </c:pt>
                <c:pt idx="39">
                  <c:v>3499.1961014140002</c:v>
                </c:pt>
                <c:pt idx="40">
                  <c:v>3311.2230507069999</c:v>
                </c:pt>
                <c:pt idx="41">
                  <c:v>3233.4461014140002</c:v>
                </c:pt>
                <c:pt idx="42">
                  <c:v>3217.9461014140002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13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244101</xdr:colOff>
      <xdr:row>0</xdr:row>
      <xdr:rowOff>89461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95801" y="89461"/>
          <a:ext cx="1396465" cy="1203873"/>
        </a:xfrm>
        <a:prstGeom prst="rect">
          <a:avLst/>
        </a:prstGeom>
      </xdr:spPr>
    </xdr:pic>
    <xdr:clientData/>
  </xdr:oneCellAnchor>
  <xdr:twoCellAnchor>
    <xdr:from>
      <xdr:col>34</xdr:col>
      <xdr:colOff>23131</xdr:colOff>
      <xdr:row>5</xdr:row>
      <xdr:rowOff>137433</xdr:rowOff>
    </xdr:from>
    <xdr:to>
      <xdr:col>53</xdr:col>
      <xdr:colOff>589972</xdr:colOff>
      <xdr:row>37</xdr:row>
      <xdr:rowOff>115454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0.48487</cdr:x>
      <cdr:y>0.12995</cdr:y>
    </cdr:from>
    <cdr:to>
      <cdr:x>0.48633</cdr:x>
      <cdr:y>0.82814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890763" y="868535"/>
          <a:ext cx="17738" cy="466643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0.13199</cdr:x>
      <cdr:y>0.47539</cdr:y>
    </cdr:from>
    <cdr:to>
      <cdr:x>0.94934</cdr:x>
      <cdr:y>0.4766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603627" y="3177306"/>
          <a:ext cx="9930182" cy="808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0.4653</cdr:x>
      <cdr:y>0.07821</cdr:y>
    </cdr:from>
    <cdr:to>
      <cdr:x>0.51278</cdr:x>
      <cdr:y>0.12537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5653066" y="522726"/>
          <a:ext cx="576846" cy="315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0.95147</cdr:x>
      <cdr:y>0.45787</cdr:y>
    </cdr:from>
    <cdr:to>
      <cdr:x>0.99895</cdr:x>
      <cdr:y>0.50503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1559695" y="3060202"/>
          <a:ext cx="576846" cy="31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showGridLines="0" tabSelected="1" topLeftCell="A3" zoomScaleNormal="70" workbookViewId="0">
      <selection activeCell="P55" sqref="P55"/>
    </sheetView>
  </sheetViews>
  <sheetFormatPr baseColWidth="10" defaultColWidth="9.1640625" defaultRowHeight="14" x14ac:dyDescent="0.2"/>
  <cols>
    <col min="1" max="1" width="20.5" style="2" customWidth="1"/>
    <col min="2" max="2" width="22.83203125" style="2" customWidth="1"/>
    <col min="3" max="3" width="10.6640625" style="2" bestFit="1" customWidth="1"/>
    <col min="4" max="4" width="13" style="2" customWidth="1"/>
    <col min="5" max="5" width="3.1640625" style="2" customWidth="1"/>
    <col min="6" max="6" width="17.33203125" style="2" customWidth="1"/>
    <col min="7" max="7" width="4.33203125" style="2" customWidth="1"/>
    <col min="8" max="8" width="12" style="2" customWidth="1"/>
    <col min="9" max="9" width="5" style="2" customWidth="1"/>
    <col min="10" max="10" width="14.83203125" style="2" customWidth="1"/>
    <col min="11" max="11" width="3.1640625" style="2" customWidth="1"/>
    <col min="12" max="12" width="7.83203125" style="2" customWidth="1"/>
    <col min="13" max="13" width="3.1640625" style="2" customWidth="1"/>
    <col min="14" max="14" width="13" style="2" customWidth="1"/>
    <col min="15" max="15" width="3.1640625" style="2" customWidth="1"/>
    <col min="16" max="16" width="13.1640625" style="2" customWidth="1"/>
    <col min="17" max="17" width="3.1640625" style="2" customWidth="1"/>
    <col min="18" max="18" width="12.5" style="2" customWidth="1"/>
    <col min="19" max="19" width="3.1640625" style="2" customWidth="1"/>
    <col min="20" max="20" width="10.1640625" style="2" customWidth="1"/>
    <col min="21" max="21" width="3.1640625" style="2" customWidth="1"/>
    <col min="22" max="22" width="10.1640625" style="2" customWidth="1"/>
    <col min="23" max="23" width="3.1640625" style="2" customWidth="1"/>
    <col min="24" max="24" width="10.1640625" style="2" customWidth="1"/>
    <col min="25" max="25" width="3.1640625" style="2" customWidth="1"/>
    <col min="26" max="26" width="10.1640625" style="2" customWidth="1"/>
    <col min="27" max="27" width="3.1640625" style="2" customWidth="1"/>
    <col min="28" max="28" width="10.1640625" style="2" customWidth="1"/>
    <col min="29" max="29" width="3.1640625" style="2" customWidth="1"/>
    <col min="30" max="30" width="10.1640625" style="2" customWidth="1"/>
    <col min="31" max="31" width="3.1640625" style="2" customWidth="1"/>
    <col min="32" max="32" width="16.1640625" style="2" customWidth="1"/>
    <col min="33" max="16384" width="9.1640625" style="2"/>
  </cols>
  <sheetData>
    <row r="1" spans="1:32" ht="25" x14ac:dyDescent="0.3">
      <c r="A1" s="1" t="s">
        <v>0</v>
      </c>
    </row>
    <row r="2" spans="1:32" ht="25" x14ac:dyDescent="0.3">
      <c r="A2" s="1"/>
    </row>
    <row r="3" spans="1:32" ht="25" x14ac:dyDescent="0.3">
      <c r="A3" s="1" t="s">
        <v>93</v>
      </c>
    </row>
    <row r="4" spans="1:32" ht="20" x14ac:dyDescent="0.25">
      <c r="A4" s="3" t="s">
        <v>101</v>
      </c>
    </row>
    <row r="6" spans="1:32" s="6" customFormat="1" ht="35" customHeight="1" x14ac:dyDescent="0.2">
      <c r="A6" s="4" t="s">
        <v>1</v>
      </c>
      <c r="B6" s="4" t="s">
        <v>2</v>
      </c>
      <c r="C6" s="5" t="s">
        <v>3</v>
      </c>
      <c r="D6" s="27" t="s">
        <v>4</v>
      </c>
      <c r="E6" s="27"/>
      <c r="F6" s="27" t="s">
        <v>5</v>
      </c>
      <c r="G6" s="27"/>
      <c r="H6" s="27" t="s">
        <v>6</v>
      </c>
      <c r="I6" s="27"/>
      <c r="J6" s="27" t="s">
        <v>7</v>
      </c>
      <c r="K6" s="27"/>
      <c r="L6" s="27" t="s">
        <v>8</v>
      </c>
      <c r="M6" s="27"/>
      <c r="N6" s="27" t="s">
        <v>104</v>
      </c>
      <c r="O6" s="27"/>
      <c r="P6" s="26" t="s">
        <v>108</v>
      </c>
      <c r="Q6" s="26"/>
      <c r="R6" s="26" t="s">
        <v>9</v>
      </c>
      <c r="S6" s="26"/>
      <c r="T6" s="26" t="s">
        <v>10</v>
      </c>
      <c r="U6" s="26"/>
      <c r="V6" s="26" t="s">
        <v>11</v>
      </c>
      <c r="W6" s="26"/>
      <c r="X6" s="26" t="s">
        <v>12</v>
      </c>
      <c r="Y6" s="26"/>
      <c r="Z6" s="26" t="s">
        <v>13</v>
      </c>
      <c r="AA6" s="26"/>
      <c r="AB6" s="26" t="s">
        <v>14</v>
      </c>
      <c r="AC6" s="26"/>
      <c r="AD6" s="26" t="s">
        <v>15</v>
      </c>
      <c r="AE6" s="26"/>
      <c r="AF6" s="5" t="s">
        <v>109</v>
      </c>
    </row>
    <row r="7" spans="1:32" s="7" customFormat="1" ht="15" customHeight="1" x14ac:dyDescent="0.2">
      <c r="C7" s="8"/>
      <c r="D7" s="24" t="s">
        <v>16</v>
      </c>
      <c r="E7" s="24"/>
      <c r="F7" s="24" t="s">
        <v>17</v>
      </c>
      <c r="G7" s="24"/>
      <c r="H7" s="24" t="s">
        <v>18</v>
      </c>
      <c r="I7" s="24"/>
      <c r="J7" s="24" t="s">
        <v>19</v>
      </c>
      <c r="K7" s="24"/>
      <c r="L7" s="24"/>
      <c r="M7" s="24"/>
      <c r="N7" s="24" t="s">
        <v>103</v>
      </c>
      <c r="O7" s="24"/>
      <c r="P7" s="24" t="s">
        <v>105</v>
      </c>
      <c r="Q7" s="24"/>
      <c r="R7" s="25" t="s">
        <v>20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 t="s">
        <v>21</v>
      </c>
      <c r="AE7" s="25"/>
      <c r="AF7" s="6"/>
    </row>
    <row r="8" spans="1:32" s="7" customFormat="1" ht="15" customHeight="1" x14ac:dyDescent="0.2">
      <c r="A8" s="2" t="s">
        <v>24</v>
      </c>
      <c r="B8" s="2" t="s">
        <v>56</v>
      </c>
      <c r="C8" s="2">
        <v>115</v>
      </c>
      <c r="D8" s="9">
        <v>16071.25</v>
      </c>
      <c r="E8" s="2" t="s">
        <v>22</v>
      </c>
      <c r="F8" s="10">
        <v>22.958928571000001</v>
      </c>
      <c r="G8" s="2" t="s">
        <v>22</v>
      </c>
      <c r="H8" s="9">
        <v>3287.75</v>
      </c>
      <c r="I8" s="2" t="s">
        <v>22</v>
      </c>
      <c r="J8" s="9">
        <v>26492.803250000001</v>
      </c>
      <c r="K8" s="11" t="s">
        <v>22</v>
      </c>
      <c r="L8" s="12">
        <v>1.125</v>
      </c>
      <c r="M8" s="2" t="s">
        <v>22</v>
      </c>
      <c r="N8" s="13">
        <v>36.322499999999998</v>
      </c>
      <c r="O8" s="2" t="s">
        <v>22</v>
      </c>
      <c r="P8" s="14">
        <v>0.70574999999999999</v>
      </c>
      <c r="Q8" s="2" t="s">
        <v>22</v>
      </c>
      <c r="R8" s="12">
        <v>70.6875</v>
      </c>
      <c r="S8" s="2" t="s">
        <v>22</v>
      </c>
      <c r="T8" s="15">
        <v>8.4949999999999992</v>
      </c>
      <c r="U8" s="6" t="s">
        <v>23</v>
      </c>
      <c r="V8" s="12">
        <v>35.6</v>
      </c>
      <c r="W8" s="12" t="s">
        <v>22</v>
      </c>
      <c r="X8" s="12">
        <v>8.4049999999999994</v>
      </c>
      <c r="Y8" s="12" t="s">
        <v>22</v>
      </c>
      <c r="Z8" s="12">
        <v>19.234999999999999</v>
      </c>
      <c r="AA8" s="12" t="s">
        <v>22</v>
      </c>
      <c r="AB8" s="12">
        <v>36.052500000000002</v>
      </c>
      <c r="AC8" s="12" t="s">
        <v>22</v>
      </c>
      <c r="AD8" s="12">
        <v>50.39</v>
      </c>
      <c r="AE8" s="12" t="s">
        <v>22</v>
      </c>
      <c r="AF8" s="16" t="str">
        <f t="shared" ref="AF8:AF50" si="0">IF(D8&gt;$D$51, IF(H8&gt;$H$51,"**"," ")," ")</f>
        <v xml:space="preserve"> </v>
      </c>
    </row>
    <row r="9" spans="1:32" s="7" customFormat="1" ht="15" customHeight="1" x14ac:dyDescent="0.2">
      <c r="A9" s="2" t="s">
        <v>24</v>
      </c>
      <c r="B9" s="2" t="s">
        <v>57</v>
      </c>
      <c r="C9" s="2">
        <v>116</v>
      </c>
      <c r="D9" s="9">
        <v>16157.825137929</v>
      </c>
      <c r="E9" s="2" t="s">
        <v>22</v>
      </c>
      <c r="F9" s="10">
        <v>23.082607328000002</v>
      </c>
      <c r="G9" s="2" t="s">
        <v>22</v>
      </c>
      <c r="H9" s="9">
        <v>3305.4461014140002</v>
      </c>
      <c r="I9" s="2" t="s">
        <v>22</v>
      </c>
      <c r="J9" s="9">
        <v>26768.624630693001</v>
      </c>
      <c r="K9" s="11" t="s">
        <v>22</v>
      </c>
      <c r="L9" s="12">
        <v>1.0716040760000001</v>
      </c>
      <c r="M9" s="2" t="s">
        <v>22</v>
      </c>
      <c r="N9" s="13">
        <v>36.490566487999999</v>
      </c>
      <c r="O9" s="2" t="s">
        <v>22</v>
      </c>
      <c r="P9" s="14">
        <v>0.70702947349</v>
      </c>
      <c r="Q9" s="2" t="s">
        <v>22</v>
      </c>
      <c r="R9" s="12">
        <v>71.087403323999993</v>
      </c>
      <c r="S9" s="2" t="s">
        <v>22</v>
      </c>
      <c r="T9" s="12">
        <v>7.8673748840000002</v>
      </c>
      <c r="U9" s="2" t="s">
        <v>22</v>
      </c>
      <c r="V9" s="12">
        <v>36.346555408</v>
      </c>
      <c r="W9" s="12" t="s">
        <v>22</v>
      </c>
      <c r="X9" s="15">
        <v>9.0944111729999992</v>
      </c>
      <c r="Y9" s="15" t="s">
        <v>23</v>
      </c>
      <c r="Z9" s="12">
        <v>19.296267078</v>
      </c>
      <c r="AA9" s="12" t="s">
        <v>22</v>
      </c>
      <c r="AB9" s="12">
        <v>35.578318813000003</v>
      </c>
      <c r="AC9" s="12" t="s">
        <v>22</v>
      </c>
      <c r="AD9" s="12">
        <v>51.929561982999999</v>
      </c>
      <c r="AE9" s="12" t="s">
        <v>22</v>
      </c>
      <c r="AF9" s="16" t="str">
        <f t="shared" si="0"/>
        <v xml:space="preserve"> </v>
      </c>
    </row>
    <row r="10" spans="1:32" s="7" customFormat="1" ht="15" customHeight="1" x14ac:dyDescent="0.2">
      <c r="A10" s="2" t="s">
        <v>24</v>
      </c>
      <c r="B10" s="2" t="s">
        <v>58</v>
      </c>
      <c r="C10" s="2">
        <v>118</v>
      </c>
      <c r="D10" s="9">
        <v>15636.575137929</v>
      </c>
      <c r="E10" s="2" t="s">
        <v>22</v>
      </c>
      <c r="F10" s="10">
        <v>22.337964470999999</v>
      </c>
      <c r="G10" s="2" t="s">
        <v>22</v>
      </c>
      <c r="H10" s="9">
        <v>3324.1961014140002</v>
      </c>
      <c r="I10" s="2" t="s">
        <v>22</v>
      </c>
      <c r="J10" s="9">
        <v>26057.829255692999</v>
      </c>
      <c r="K10" s="11" t="s">
        <v>22</v>
      </c>
      <c r="L10" s="12">
        <v>1.0716040760000001</v>
      </c>
      <c r="M10" s="2" t="s">
        <v>22</v>
      </c>
      <c r="N10" s="13">
        <v>37.285566488000001</v>
      </c>
      <c r="O10" s="2" t="s">
        <v>22</v>
      </c>
      <c r="P10" s="14">
        <v>0.70722947348999998</v>
      </c>
      <c r="Q10" s="2" t="s">
        <v>22</v>
      </c>
      <c r="R10" s="12">
        <v>71.507403323999995</v>
      </c>
      <c r="S10" s="2" t="s">
        <v>22</v>
      </c>
      <c r="T10" s="12">
        <v>8.0623748840000005</v>
      </c>
      <c r="U10" s="2" t="s">
        <v>22</v>
      </c>
      <c r="V10" s="12">
        <v>35.619055408000001</v>
      </c>
      <c r="W10" s="12" t="s">
        <v>22</v>
      </c>
      <c r="X10" s="12">
        <v>7.7794111729999997</v>
      </c>
      <c r="Y10" s="12" t="s">
        <v>22</v>
      </c>
      <c r="Z10" s="12">
        <v>21.023767077999999</v>
      </c>
      <c r="AA10" s="12" t="s">
        <v>22</v>
      </c>
      <c r="AB10" s="12">
        <v>37.203318813000003</v>
      </c>
      <c r="AC10" s="12" t="s">
        <v>22</v>
      </c>
      <c r="AD10" s="12">
        <v>53.889561983</v>
      </c>
      <c r="AE10" s="12" t="s">
        <v>22</v>
      </c>
      <c r="AF10" s="16" t="str">
        <f t="shared" si="0"/>
        <v xml:space="preserve"> </v>
      </c>
    </row>
    <row r="11" spans="1:32" s="7" customFormat="1" ht="15" customHeight="1" x14ac:dyDescent="0.2">
      <c r="A11" s="2" t="s">
        <v>59</v>
      </c>
      <c r="B11" s="2" t="s">
        <v>25</v>
      </c>
      <c r="C11" s="2">
        <v>114</v>
      </c>
      <c r="D11" s="9">
        <v>17022.325137929001</v>
      </c>
      <c r="E11" s="2" t="s">
        <v>22</v>
      </c>
      <c r="F11" s="10">
        <v>24.317607328000001</v>
      </c>
      <c r="G11" s="2" t="s">
        <v>22</v>
      </c>
      <c r="H11" s="9">
        <v>3327.4461014140002</v>
      </c>
      <c r="I11" s="2" t="s">
        <v>22</v>
      </c>
      <c r="J11" s="9">
        <v>28375.224880693</v>
      </c>
      <c r="K11" s="11" t="s">
        <v>22</v>
      </c>
      <c r="L11" s="12">
        <v>1.0716040760000001</v>
      </c>
      <c r="M11" s="2" t="s">
        <v>22</v>
      </c>
      <c r="N11" s="13">
        <v>36.750566487999997</v>
      </c>
      <c r="O11" s="2" t="s">
        <v>22</v>
      </c>
      <c r="P11" s="14">
        <v>0.71250447349000001</v>
      </c>
      <c r="Q11" s="2" t="s">
        <v>22</v>
      </c>
      <c r="R11" s="12">
        <v>71.247403324000004</v>
      </c>
      <c r="S11" s="2" t="s">
        <v>22</v>
      </c>
      <c r="T11" s="12">
        <v>7.8173748840000004</v>
      </c>
      <c r="U11" s="2" t="s">
        <v>22</v>
      </c>
      <c r="V11" s="12">
        <v>37.439055408000002</v>
      </c>
      <c r="W11" s="12" t="s">
        <v>22</v>
      </c>
      <c r="X11" s="12">
        <v>8.5094111730000002</v>
      </c>
      <c r="Y11" s="12" t="s">
        <v>22</v>
      </c>
      <c r="Z11" s="12">
        <v>18.966267078000001</v>
      </c>
      <c r="AA11" s="12" t="s">
        <v>22</v>
      </c>
      <c r="AB11" s="12">
        <v>35.388318812999998</v>
      </c>
      <c r="AC11" s="12" t="s">
        <v>22</v>
      </c>
      <c r="AD11" s="12">
        <v>50.469561982999998</v>
      </c>
      <c r="AE11" s="12" t="s">
        <v>22</v>
      </c>
      <c r="AF11" s="16" t="str">
        <f t="shared" si="0"/>
        <v xml:space="preserve"> </v>
      </c>
    </row>
    <row r="12" spans="1:32" s="7" customFormat="1" ht="15" customHeight="1" x14ac:dyDescent="0.2">
      <c r="A12" s="2" t="s">
        <v>59</v>
      </c>
      <c r="B12" s="2" t="s">
        <v>60</v>
      </c>
      <c r="C12" s="2">
        <v>116</v>
      </c>
      <c r="D12" s="9">
        <v>15929.978121763999</v>
      </c>
      <c r="E12" s="2" t="s">
        <v>22</v>
      </c>
      <c r="F12" s="10">
        <v>22.757111340000002</v>
      </c>
      <c r="G12" s="2" t="s">
        <v>22</v>
      </c>
      <c r="H12" s="9">
        <v>3420.1961014140002</v>
      </c>
      <c r="I12" s="2" t="s">
        <v>22</v>
      </c>
      <c r="J12" s="9">
        <v>27358.694428734001</v>
      </c>
      <c r="K12" s="11" t="s">
        <v>22</v>
      </c>
      <c r="L12" s="12">
        <v>1.1792723490000001</v>
      </c>
      <c r="M12" s="2" t="s">
        <v>22</v>
      </c>
      <c r="N12" s="13">
        <v>35.302514127999999</v>
      </c>
      <c r="O12" s="2" t="s">
        <v>22</v>
      </c>
      <c r="P12" s="14">
        <v>0.72117947349</v>
      </c>
      <c r="Q12" s="2" t="s">
        <v>22</v>
      </c>
      <c r="R12" s="12">
        <v>72.807403324000006</v>
      </c>
      <c r="S12" s="2" t="s">
        <v>22</v>
      </c>
      <c r="T12" s="15">
        <v>8.2948748840000004</v>
      </c>
      <c r="U12" s="6" t="s">
        <v>23</v>
      </c>
      <c r="V12" s="12">
        <v>37.456555408</v>
      </c>
      <c r="W12" s="12" t="s">
        <v>22</v>
      </c>
      <c r="X12" s="12">
        <v>8.0494111729999993</v>
      </c>
      <c r="Y12" s="12" t="s">
        <v>22</v>
      </c>
      <c r="Z12" s="12">
        <v>18.041267078000001</v>
      </c>
      <c r="AA12" s="12" t="s">
        <v>22</v>
      </c>
      <c r="AB12" s="12">
        <v>34.938318813000002</v>
      </c>
      <c r="AC12" s="12" t="s">
        <v>22</v>
      </c>
      <c r="AD12" s="12">
        <v>55.669561983000001</v>
      </c>
      <c r="AE12" s="12" t="s">
        <v>22</v>
      </c>
      <c r="AF12" s="16" t="str">
        <f t="shared" si="0"/>
        <v xml:space="preserve"> </v>
      </c>
    </row>
    <row r="13" spans="1:32" s="7" customFormat="1" ht="15" customHeight="1" x14ac:dyDescent="0.2">
      <c r="A13" s="2" t="s">
        <v>30</v>
      </c>
      <c r="B13" s="2" t="s">
        <v>63</v>
      </c>
      <c r="C13" s="2">
        <v>116</v>
      </c>
      <c r="D13" s="9">
        <v>14529.5</v>
      </c>
      <c r="E13" s="2" t="s">
        <v>22</v>
      </c>
      <c r="F13" s="10">
        <v>20.756428571000001</v>
      </c>
      <c r="G13" s="2" t="s">
        <v>22</v>
      </c>
      <c r="H13" s="9">
        <v>3318.5</v>
      </c>
      <c r="I13" s="2" t="s">
        <v>22</v>
      </c>
      <c r="J13" s="9">
        <v>29414.394880692998</v>
      </c>
      <c r="K13" s="11" t="s">
        <v>22</v>
      </c>
      <c r="L13" s="12">
        <v>1.1875</v>
      </c>
      <c r="M13" s="2" t="s">
        <v>22</v>
      </c>
      <c r="N13" s="13">
        <v>37.174999999999997</v>
      </c>
      <c r="O13" s="2" t="s">
        <v>22</v>
      </c>
      <c r="P13" s="14">
        <v>0.71057500000000007</v>
      </c>
      <c r="Q13" s="2" t="s">
        <v>22</v>
      </c>
      <c r="R13" s="12">
        <v>71.132499999999993</v>
      </c>
      <c r="S13" s="2" t="s">
        <v>22</v>
      </c>
      <c r="T13" s="12">
        <v>7.0724999999999998</v>
      </c>
      <c r="U13" s="2" t="s">
        <v>22</v>
      </c>
      <c r="V13" s="12">
        <v>39.28</v>
      </c>
      <c r="W13" s="12" t="s">
        <v>22</v>
      </c>
      <c r="X13" s="12">
        <v>7.75</v>
      </c>
      <c r="Y13" s="12" t="s">
        <v>22</v>
      </c>
      <c r="Z13" s="12">
        <v>19.004999999999999</v>
      </c>
      <c r="AA13" s="12" t="s">
        <v>22</v>
      </c>
      <c r="AB13" s="12">
        <v>35.857500000000002</v>
      </c>
      <c r="AC13" s="12" t="s">
        <v>22</v>
      </c>
      <c r="AD13" s="12">
        <v>50.354999999999997</v>
      </c>
      <c r="AE13" s="12" t="s">
        <v>22</v>
      </c>
      <c r="AF13" s="16" t="str">
        <f t="shared" si="0"/>
        <v xml:space="preserve"> </v>
      </c>
    </row>
    <row r="14" spans="1:32" s="7" customFormat="1" ht="15" customHeight="1" x14ac:dyDescent="0.2">
      <c r="A14" s="2" t="s">
        <v>30</v>
      </c>
      <c r="B14" s="2" t="s">
        <v>64</v>
      </c>
      <c r="C14" s="2">
        <v>118</v>
      </c>
      <c r="D14" s="17">
        <v>19044.075137929001</v>
      </c>
      <c r="E14" s="6" t="s">
        <v>23</v>
      </c>
      <c r="F14" s="18">
        <v>27.205821614000001</v>
      </c>
      <c r="G14" s="6" t="s">
        <v>23</v>
      </c>
      <c r="H14" s="9">
        <v>3433.4461014140002</v>
      </c>
      <c r="I14" s="2" t="s">
        <v>22</v>
      </c>
      <c r="J14" s="9">
        <v>27181.978630693</v>
      </c>
      <c r="K14" s="11" t="s">
        <v>22</v>
      </c>
      <c r="L14" s="12">
        <v>1.0091040760000001</v>
      </c>
      <c r="M14" s="2" t="s">
        <v>22</v>
      </c>
      <c r="N14" s="19">
        <v>39.260566488000002</v>
      </c>
      <c r="O14" s="6" t="s">
        <v>23</v>
      </c>
      <c r="P14" s="14">
        <v>0.72677947348999994</v>
      </c>
      <c r="Q14" s="2" t="s">
        <v>22</v>
      </c>
      <c r="R14" s="12">
        <v>72.809903324000004</v>
      </c>
      <c r="S14" s="2" t="s">
        <v>22</v>
      </c>
      <c r="T14" s="12">
        <v>7.5723748840000003</v>
      </c>
      <c r="U14" s="2" t="s">
        <v>22</v>
      </c>
      <c r="V14" s="15">
        <v>43.461555408000002</v>
      </c>
      <c r="W14" s="15" t="s">
        <v>23</v>
      </c>
      <c r="X14" s="12">
        <v>7.161911173</v>
      </c>
      <c r="Y14" s="12" t="s">
        <v>22</v>
      </c>
      <c r="Z14" s="12">
        <v>18.173767078000001</v>
      </c>
      <c r="AA14" s="12" t="s">
        <v>22</v>
      </c>
      <c r="AB14" s="12">
        <v>32.400818813000001</v>
      </c>
      <c r="AC14" s="12" t="s">
        <v>22</v>
      </c>
      <c r="AD14" s="12">
        <v>52.982061983000001</v>
      </c>
      <c r="AE14" s="12" t="s">
        <v>22</v>
      </c>
      <c r="AF14" s="16" t="str">
        <f>IF(D14&gt;$D$51, IF(H14&gt;$H$51,"**"," ")," ")</f>
        <v>**</v>
      </c>
    </row>
    <row r="15" spans="1:32" s="7" customFormat="1" ht="15" customHeight="1" x14ac:dyDescent="0.2">
      <c r="A15" s="2" t="s">
        <v>30</v>
      </c>
      <c r="B15" s="2" t="s">
        <v>65</v>
      </c>
      <c r="C15" s="2">
        <v>120</v>
      </c>
      <c r="D15" s="17">
        <v>17897.162568963999</v>
      </c>
      <c r="E15" s="6" t="s">
        <v>23</v>
      </c>
      <c r="F15" s="18">
        <v>25.567375092999999</v>
      </c>
      <c r="G15" s="6" t="s">
        <v>23</v>
      </c>
      <c r="H15" s="9">
        <v>3331.4730507069999</v>
      </c>
      <c r="I15" s="2" t="s">
        <v>22</v>
      </c>
      <c r="J15" s="9">
        <v>27326.017255693001</v>
      </c>
      <c r="K15" s="11" t="s">
        <v>22</v>
      </c>
      <c r="L15" s="12">
        <v>1.0670520379999999</v>
      </c>
      <c r="M15" s="2" t="s">
        <v>22</v>
      </c>
      <c r="N15" s="19">
        <v>40.089033243999999</v>
      </c>
      <c r="O15" s="6" t="s">
        <v>23</v>
      </c>
      <c r="P15" s="14">
        <v>0.71067723674999994</v>
      </c>
      <c r="Q15" s="2" t="s">
        <v>22</v>
      </c>
      <c r="R15" s="12">
        <v>71.522451661999995</v>
      </c>
      <c r="S15" s="2" t="s">
        <v>22</v>
      </c>
      <c r="T15" s="12">
        <v>7.3124374420000002</v>
      </c>
      <c r="U15" s="2" t="s">
        <v>22</v>
      </c>
      <c r="V15" s="12">
        <v>41.052027703999997</v>
      </c>
      <c r="W15" s="12" t="s">
        <v>22</v>
      </c>
      <c r="X15" s="12">
        <v>6.6959555860000002</v>
      </c>
      <c r="Y15" s="12" t="s">
        <v>22</v>
      </c>
      <c r="Z15" s="12">
        <v>20.074383538999999</v>
      </c>
      <c r="AA15" s="12" t="s">
        <v>22</v>
      </c>
      <c r="AB15" s="12">
        <v>35.461659406000003</v>
      </c>
      <c r="AC15" s="12" t="s">
        <v>22</v>
      </c>
      <c r="AD15" s="12">
        <v>52.293530990999997</v>
      </c>
      <c r="AE15" s="12" t="s">
        <v>22</v>
      </c>
      <c r="AF15" s="16" t="str">
        <f t="shared" si="0"/>
        <v xml:space="preserve"> </v>
      </c>
    </row>
    <row r="16" spans="1:32" s="7" customFormat="1" ht="15" customHeight="1" x14ac:dyDescent="0.2">
      <c r="A16" s="2" t="s">
        <v>26</v>
      </c>
      <c r="B16" s="2" t="s">
        <v>27</v>
      </c>
      <c r="C16" s="2">
        <v>114</v>
      </c>
      <c r="D16" s="9">
        <v>17421.575137929001</v>
      </c>
      <c r="E16" s="2" t="s">
        <v>22</v>
      </c>
      <c r="F16" s="10">
        <v>24.887964471</v>
      </c>
      <c r="G16" s="2" t="s">
        <v>22</v>
      </c>
      <c r="H16" s="9">
        <v>3368.6961014140002</v>
      </c>
      <c r="I16" s="2" t="s">
        <v>22</v>
      </c>
      <c r="J16" s="9">
        <v>28773.698505692999</v>
      </c>
      <c r="K16" s="11" t="s">
        <v>22</v>
      </c>
      <c r="L16" s="12">
        <v>1.0716040760000001</v>
      </c>
      <c r="M16" s="2" t="s">
        <v>22</v>
      </c>
      <c r="N16" s="13">
        <v>38.258066487999997</v>
      </c>
      <c r="O16" s="2" t="s">
        <v>22</v>
      </c>
      <c r="P16" s="14">
        <v>0.71900447349000007</v>
      </c>
      <c r="Q16" s="2" t="s">
        <v>22</v>
      </c>
      <c r="R16" s="12">
        <v>71.752403323999999</v>
      </c>
      <c r="S16" s="2" t="s">
        <v>22</v>
      </c>
      <c r="T16" s="12">
        <v>7.7548748840000004</v>
      </c>
      <c r="U16" s="2" t="s">
        <v>22</v>
      </c>
      <c r="V16" s="15">
        <v>41.726555408000003</v>
      </c>
      <c r="W16" s="15" t="s">
        <v>23</v>
      </c>
      <c r="X16" s="12">
        <v>7.3994111729999998</v>
      </c>
      <c r="Y16" s="12" t="s">
        <v>22</v>
      </c>
      <c r="Z16" s="12">
        <v>18.091267078000001</v>
      </c>
      <c r="AA16" s="12" t="s">
        <v>22</v>
      </c>
      <c r="AB16" s="12">
        <v>33.558318813</v>
      </c>
      <c r="AC16" s="12" t="s">
        <v>22</v>
      </c>
      <c r="AD16" s="12">
        <v>50.474561983000001</v>
      </c>
      <c r="AE16" s="12" t="s">
        <v>22</v>
      </c>
      <c r="AF16" s="16" t="str">
        <f t="shared" si="0"/>
        <v>**</v>
      </c>
    </row>
    <row r="17" spans="1:33" s="7" customFormat="1" ht="15" customHeight="1" x14ac:dyDescent="0.2">
      <c r="A17" s="2" t="s">
        <v>26</v>
      </c>
      <c r="B17" s="2" t="s">
        <v>61</v>
      </c>
      <c r="C17" s="2">
        <v>116</v>
      </c>
      <c r="D17" s="9">
        <v>16309.075137929</v>
      </c>
      <c r="E17" s="2" t="s">
        <v>22</v>
      </c>
      <c r="F17" s="10">
        <v>23.298678757000001</v>
      </c>
      <c r="G17" s="2" t="s">
        <v>22</v>
      </c>
      <c r="H17" s="9">
        <v>3329.6961014140002</v>
      </c>
      <c r="I17" s="2" t="s">
        <v>22</v>
      </c>
      <c r="J17" s="9">
        <v>14986.626482129999</v>
      </c>
      <c r="K17" s="11" t="s">
        <v>22</v>
      </c>
      <c r="L17" s="12">
        <v>1.0716040760000001</v>
      </c>
      <c r="M17" s="2" t="s">
        <v>22</v>
      </c>
      <c r="N17" s="13">
        <v>37.295566487999999</v>
      </c>
      <c r="O17" s="2" t="s">
        <v>22</v>
      </c>
      <c r="P17" s="14">
        <v>0.71152947349000006</v>
      </c>
      <c r="Q17" s="2" t="s">
        <v>22</v>
      </c>
      <c r="R17" s="12">
        <v>71.322403324000007</v>
      </c>
      <c r="S17" s="2" t="s">
        <v>22</v>
      </c>
      <c r="T17" s="12">
        <v>7.9898748839999998</v>
      </c>
      <c r="U17" s="2" t="s">
        <v>22</v>
      </c>
      <c r="V17" s="12">
        <v>35.996555407999999</v>
      </c>
      <c r="W17" s="12" t="s">
        <v>22</v>
      </c>
      <c r="X17" s="15">
        <v>9.4569111729999999</v>
      </c>
      <c r="Y17" s="15" t="s">
        <v>23</v>
      </c>
      <c r="Z17" s="12">
        <v>18.743767078000001</v>
      </c>
      <c r="AA17" s="12" t="s">
        <v>22</v>
      </c>
      <c r="AB17" s="12">
        <v>35.230818812999999</v>
      </c>
      <c r="AC17" s="12" t="s">
        <v>22</v>
      </c>
      <c r="AD17" s="12">
        <v>51.592061983000001</v>
      </c>
      <c r="AE17" s="12" t="s">
        <v>22</v>
      </c>
      <c r="AF17" s="16" t="str">
        <f t="shared" si="0"/>
        <v xml:space="preserve"> </v>
      </c>
    </row>
    <row r="18" spans="1:33" s="7" customFormat="1" ht="15" customHeight="1" x14ac:dyDescent="0.2">
      <c r="A18" s="2" t="s">
        <v>26</v>
      </c>
      <c r="B18" s="2" t="s">
        <v>28</v>
      </c>
      <c r="C18" s="2">
        <v>117</v>
      </c>
      <c r="D18" s="9">
        <v>16581.575137929001</v>
      </c>
      <c r="E18" s="2" t="s">
        <v>22</v>
      </c>
      <c r="F18" s="10">
        <v>23.687964471000001</v>
      </c>
      <c r="G18" s="2" t="s">
        <v>22</v>
      </c>
      <c r="H18" s="9">
        <v>3289.4461014140002</v>
      </c>
      <c r="I18" s="2" t="s">
        <v>22</v>
      </c>
      <c r="J18" s="9">
        <v>24117.687249999999</v>
      </c>
      <c r="K18" s="11" t="s">
        <v>22</v>
      </c>
      <c r="L18" s="12">
        <v>1.0091040760000001</v>
      </c>
      <c r="M18" s="2" t="s">
        <v>22</v>
      </c>
      <c r="N18" s="13">
        <v>36.350566487999998</v>
      </c>
      <c r="O18" s="2" t="s">
        <v>22</v>
      </c>
      <c r="P18" s="14">
        <v>0.70970447348999999</v>
      </c>
      <c r="Q18" s="2" t="s">
        <v>22</v>
      </c>
      <c r="R18" s="12">
        <v>70.589903324000005</v>
      </c>
      <c r="S18" s="2" t="s">
        <v>22</v>
      </c>
      <c r="T18" s="12">
        <v>7.7448748839999997</v>
      </c>
      <c r="U18" s="2" t="s">
        <v>22</v>
      </c>
      <c r="V18" s="12">
        <v>40.349055407999998</v>
      </c>
      <c r="W18" s="12" t="s">
        <v>22</v>
      </c>
      <c r="X18" s="12">
        <v>8.2019111729999992</v>
      </c>
      <c r="Y18" s="12" t="s">
        <v>22</v>
      </c>
      <c r="Z18" s="12">
        <v>18.906267077999999</v>
      </c>
      <c r="AA18" s="12" t="s">
        <v>22</v>
      </c>
      <c r="AB18" s="12">
        <v>33.895818812999998</v>
      </c>
      <c r="AC18" s="12" t="s">
        <v>22</v>
      </c>
      <c r="AD18" s="12">
        <v>47.754561983000002</v>
      </c>
      <c r="AE18" s="12" t="s">
        <v>22</v>
      </c>
      <c r="AF18" s="16" t="str">
        <f t="shared" si="0"/>
        <v xml:space="preserve"> </v>
      </c>
    </row>
    <row r="19" spans="1:33" s="7" customFormat="1" ht="15" customHeight="1" x14ac:dyDescent="0.2">
      <c r="A19" s="2" t="s">
        <v>26</v>
      </c>
      <c r="B19" s="2" t="s">
        <v>29</v>
      </c>
      <c r="C19" s="2">
        <v>117</v>
      </c>
      <c r="D19" s="9">
        <v>16764.075137929001</v>
      </c>
      <c r="E19" s="2" t="s">
        <v>22</v>
      </c>
      <c r="F19" s="10">
        <v>23.948678757</v>
      </c>
      <c r="G19" s="2" t="s">
        <v>22</v>
      </c>
      <c r="H19" s="9">
        <v>3421.6961014140002</v>
      </c>
      <c r="I19" s="2" t="s">
        <v>22</v>
      </c>
      <c r="J19" s="17">
        <v>32725.713130692999</v>
      </c>
      <c r="K19" s="20" t="s">
        <v>23</v>
      </c>
      <c r="L19" s="12">
        <v>1.1966040760000001</v>
      </c>
      <c r="M19" s="2" t="s">
        <v>22</v>
      </c>
      <c r="N19" s="13">
        <v>38.000566487999997</v>
      </c>
      <c r="O19" s="2" t="s">
        <v>22</v>
      </c>
      <c r="P19" s="14">
        <v>0.72462947349000006</v>
      </c>
      <c r="Q19" s="2" t="s">
        <v>22</v>
      </c>
      <c r="R19" s="12">
        <v>72.557403324000006</v>
      </c>
      <c r="S19" s="2" t="s">
        <v>22</v>
      </c>
      <c r="T19" s="12">
        <v>7.6698748840000004</v>
      </c>
      <c r="U19" s="2" t="s">
        <v>22</v>
      </c>
      <c r="V19" s="12">
        <v>37.956555408</v>
      </c>
      <c r="W19" s="12" t="s">
        <v>22</v>
      </c>
      <c r="X19" s="12">
        <v>7.849411173</v>
      </c>
      <c r="Y19" s="12" t="s">
        <v>22</v>
      </c>
      <c r="Z19" s="12">
        <v>18.401267078</v>
      </c>
      <c r="AA19" s="12" t="s">
        <v>22</v>
      </c>
      <c r="AB19" s="12">
        <v>35.523318813000003</v>
      </c>
      <c r="AC19" s="12" t="s">
        <v>22</v>
      </c>
      <c r="AD19" s="12">
        <v>52.679561982999999</v>
      </c>
      <c r="AE19" s="12" t="s">
        <v>22</v>
      </c>
      <c r="AF19" s="16" t="str">
        <f t="shared" si="0"/>
        <v>**</v>
      </c>
    </row>
    <row r="20" spans="1:33" s="7" customFormat="1" ht="15" customHeight="1" x14ac:dyDescent="0.2">
      <c r="A20" s="2" t="s">
        <v>26</v>
      </c>
      <c r="B20" s="2" t="s">
        <v>62</v>
      </c>
      <c r="C20" s="2">
        <v>117</v>
      </c>
      <c r="D20" s="9">
        <v>10837.316897576</v>
      </c>
      <c r="E20" s="2" t="s">
        <v>22</v>
      </c>
      <c r="F20" s="10">
        <v>15.481882124</v>
      </c>
      <c r="G20" s="2" t="s">
        <v>22</v>
      </c>
      <c r="H20" s="9">
        <v>2894.4461014140002</v>
      </c>
      <c r="I20" s="2" t="s">
        <v>22</v>
      </c>
      <c r="J20" s="9">
        <v>29928.358127846001</v>
      </c>
      <c r="K20" s="11" t="s">
        <v>22</v>
      </c>
      <c r="L20" s="12">
        <v>0.99642337299999995</v>
      </c>
      <c r="M20" s="2" t="s">
        <v>22</v>
      </c>
      <c r="N20" s="13">
        <v>29.301066516999995</v>
      </c>
      <c r="O20" s="2" t="s">
        <v>22</v>
      </c>
      <c r="P20" s="14">
        <v>0.64100447349000012</v>
      </c>
      <c r="Q20" s="2" t="s">
        <v>22</v>
      </c>
      <c r="R20" s="12">
        <v>66.182403324000006</v>
      </c>
      <c r="S20" s="2" t="s">
        <v>22</v>
      </c>
      <c r="T20" s="12">
        <v>8.0573748839999997</v>
      </c>
      <c r="U20" s="2" t="s">
        <v>22</v>
      </c>
      <c r="V20" s="12">
        <v>25.414055407999999</v>
      </c>
      <c r="W20" s="12" t="s">
        <v>22</v>
      </c>
      <c r="X20" s="15">
        <v>11.584411172999999</v>
      </c>
      <c r="Y20" s="15" t="s">
        <v>23</v>
      </c>
      <c r="Z20" s="15">
        <v>22.608767078</v>
      </c>
      <c r="AA20" s="15" t="s">
        <v>23</v>
      </c>
      <c r="AB20" s="15">
        <v>41.405818813000003</v>
      </c>
      <c r="AC20" s="15" t="s">
        <v>23</v>
      </c>
      <c r="AD20" s="12">
        <v>52.697061982999998</v>
      </c>
      <c r="AE20" s="12" t="s">
        <v>22</v>
      </c>
      <c r="AF20" s="16" t="str">
        <f t="shared" si="0"/>
        <v xml:space="preserve"> </v>
      </c>
    </row>
    <row r="21" spans="1:33" s="7" customFormat="1" ht="15" customHeight="1" x14ac:dyDescent="0.2">
      <c r="A21" s="2" t="s">
        <v>66</v>
      </c>
      <c r="B21" s="2" t="s">
        <v>67</v>
      </c>
      <c r="C21" s="2">
        <v>117</v>
      </c>
      <c r="D21" s="9">
        <v>13915.412568964</v>
      </c>
      <c r="E21" s="2" t="s">
        <v>22</v>
      </c>
      <c r="F21" s="10">
        <v>19.879160807000002</v>
      </c>
      <c r="G21" s="2" t="s">
        <v>22</v>
      </c>
      <c r="H21" s="17">
        <v>3624.2230507069999</v>
      </c>
      <c r="I21" s="6" t="s">
        <v>23</v>
      </c>
      <c r="J21" s="9">
        <v>25249.930752846001</v>
      </c>
      <c r="K21" s="11" t="s">
        <v>22</v>
      </c>
      <c r="L21" s="15">
        <v>1.7545520379999999</v>
      </c>
      <c r="M21" s="6" t="s">
        <v>23</v>
      </c>
      <c r="N21" s="13">
        <v>32.876533244000001</v>
      </c>
      <c r="O21" s="2" t="s">
        <v>22</v>
      </c>
      <c r="P21" s="21">
        <v>0.74757723674999998</v>
      </c>
      <c r="Q21" s="6" t="s">
        <v>23</v>
      </c>
      <c r="R21" s="15">
        <v>75.662451661999995</v>
      </c>
      <c r="S21" s="6" t="s">
        <v>23</v>
      </c>
      <c r="T21" s="12">
        <v>8.0774374420000008</v>
      </c>
      <c r="U21" s="2" t="s">
        <v>22</v>
      </c>
      <c r="V21" s="12">
        <v>39.394527703999998</v>
      </c>
      <c r="W21" s="12" t="s">
        <v>22</v>
      </c>
      <c r="X21" s="15">
        <v>9.0709555860000002</v>
      </c>
      <c r="Y21" s="15" t="s">
        <v>23</v>
      </c>
      <c r="Z21" s="12">
        <v>17.006883539</v>
      </c>
      <c r="AA21" s="12" t="s">
        <v>22</v>
      </c>
      <c r="AB21" s="12">
        <v>32.584159405999998</v>
      </c>
      <c r="AC21" s="12" t="s">
        <v>22</v>
      </c>
      <c r="AD21" s="15">
        <v>60.873530991000003</v>
      </c>
      <c r="AE21" s="15" t="s">
        <v>23</v>
      </c>
      <c r="AF21" s="16" t="str">
        <f t="shared" si="0"/>
        <v xml:space="preserve"> </v>
      </c>
    </row>
    <row r="22" spans="1:33" s="7" customFormat="1" ht="15" customHeight="1" x14ac:dyDescent="0.2">
      <c r="A22" s="2" t="s">
        <v>66</v>
      </c>
      <c r="B22" s="2" t="s">
        <v>68</v>
      </c>
      <c r="C22" s="2">
        <v>119</v>
      </c>
      <c r="D22" s="9">
        <v>14012.325137929</v>
      </c>
      <c r="E22" s="2" t="s">
        <v>22</v>
      </c>
      <c r="F22" s="10">
        <v>20.017607328</v>
      </c>
      <c r="G22" s="2" t="s">
        <v>22</v>
      </c>
      <c r="H22" s="17">
        <v>3569.9461014140002</v>
      </c>
      <c r="I22" s="6" t="s">
        <v>23</v>
      </c>
      <c r="J22" s="9">
        <v>25071.315005692999</v>
      </c>
      <c r="K22" s="11" t="s">
        <v>22</v>
      </c>
      <c r="L22" s="12">
        <v>1.1966040760000001</v>
      </c>
      <c r="M22" s="2" t="s">
        <v>22</v>
      </c>
      <c r="N22" s="13">
        <v>35.040566488000003</v>
      </c>
      <c r="O22" s="2" t="s">
        <v>22</v>
      </c>
      <c r="P22" s="21">
        <v>0.73345447348999993</v>
      </c>
      <c r="Q22" s="6" t="s">
        <v>23</v>
      </c>
      <c r="R22" s="15">
        <v>75.819903323999995</v>
      </c>
      <c r="S22" s="6" t="s">
        <v>23</v>
      </c>
      <c r="T22" s="15">
        <v>8.3623748839999994</v>
      </c>
      <c r="U22" s="6" t="s">
        <v>23</v>
      </c>
      <c r="V22" s="12">
        <v>35.341555407999998</v>
      </c>
      <c r="W22" s="12" t="s">
        <v>22</v>
      </c>
      <c r="X22" s="12">
        <v>8.0544111730000001</v>
      </c>
      <c r="Y22" s="12" t="s">
        <v>22</v>
      </c>
      <c r="Z22" s="12">
        <v>20.123767078</v>
      </c>
      <c r="AA22" s="12" t="s">
        <v>22</v>
      </c>
      <c r="AB22" s="12">
        <v>37.448318813</v>
      </c>
      <c r="AC22" s="12" t="s">
        <v>22</v>
      </c>
      <c r="AD22" s="15">
        <v>65.509561982999998</v>
      </c>
      <c r="AE22" s="15" t="s">
        <v>23</v>
      </c>
      <c r="AF22" s="16" t="str">
        <f t="shared" si="0"/>
        <v xml:space="preserve"> </v>
      </c>
    </row>
    <row r="23" spans="1:33" s="7" customFormat="1" ht="15" customHeight="1" x14ac:dyDescent="0.2">
      <c r="A23" s="2" t="s">
        <v>31</v>
      </c>
      <c r="B23" s="2" t="s">
        <v>69</v>
      </c>
      <c r="C23" s="2">
        <v>118</v>
      </c>
      <c r="D23" s="9">
        <v>15158.075137929</v>
      </c>
      <c r="E23" s="2" t="s">
        <v>22</v>
      </c>
      <c r="F23" s="10">
        <v>21.654393041999999</v>
      </c>
      <c r="G23" s="2" t="s">
        <v>22</v>
      </c>
      <c r="H23" s="9">
        <v>3435.1961014140002</v>
      </c>
      <c r="I23" s="2" t="s">
        <v>22</v>
      </c>
      <c r="J23" s="9">
        <v>26165.740880693</v>
      </c>
      <c r="K23" s="11" t="s">
        <v>22</v>
      </c>
      <c r="L23" s="12">
        <v>1.0716040760000001</v>
      </c>
      <c r="M23" s="2" t="s">
        <v>22</v>
      </c>
      <c r="N23" s="19">
        <v>42.438066487999997</v>
      </c>
      <c r="O23" s="6" t="s">
        <v>23</v>
      </c>
      <c r="P23" s="14">
        <v>0.72587947349000004</v>
      </c>
      <c r="Q23" s="2" t="s">
        <v>22</v>
      </c>
      <c r="R23" s="12">
        <v>72.799903323999999</v>
      </c>
      <c r="S23" s="2" t="s">
        <v>22</v>
      </c>
      <c r="T23" s="12">
        <v>7.6698748840000004</v>
      </c>
      <c r="U23" s="2" t="s">
        <v>22</v>
      </c>
      <c r="V23" s="15">
        <v>44.276555408</v>
      </c>
      <c r="W23" s="15" t="s">
        <v>23</v>
      </c>
      <c r="X23" s="12">
        <v>6.4519111730000001</v>
      </c>
      <c r="Y23" s="12" t="s">
        <v>22</v>
      </c>
      <c r="Z23" s="12">
        <v>18.078767077999998</v>
      </c>
      <c r="AA23" s="12" t="s">
        <v>22</v>
      </c>
      <c r="AB23" s="12">
        <v>32.200818812999998</v>
      </c>
      <c r="AC23" s="12" t="s">
        <v>22</v>
      </c>
      <c r="AD23" s="12">
        <v>53.809561983000002</v>
      </c>
      <c r="AE23" s="12" t="s">
        <v>22</v>
      </c>
      <c r="AF23" s="16" t="str">
        <f t="shared" si="0"/>
        <v xml:space="preserve"> </v>
      </c>
    </row>
    <row r="24" spans="1:33" s="7" customFormat="1" ht="15" customHeight="1" x14ac:dyDescent="0.2">
      <c r="A24" s="2" t="s">
        <v>31</v>
      </c>
      <c r="B24" s="2" t="s">
        <v>70</v>
      </c>
      <c r="C24" s="2">
        <v>118</v>
      </c>
      <c r="D24" s="9">
        <v>16056.912568964</v>
      </c>
      <c r="E24" s="2" t="s">
        <v>22</v>
      </c>
      <c r="F24" s="10">
        <v>22.938446520999999</v>
      </c>
      <c r="G24" s="2" t="s">
        <v>22</v>
      </c>
      <c r="H24" s="9">
        <v>3341.2230507069999</v>
      </c>
      <c r="I24" s="2" t="s">
        <v>22</v>
      </c>
      <c r="J24" s="9">
        <v>26917.469627846</v>
      </c>
      <c r="K24" s="11" t="s">
        <v>22</v>
      </c>
      <c r="L24" s="12">
        <v>1.0045520379999999</v>
      </c>
      <c r="M24" s="2" t="s">
        <v>22</v>
      </c>
      <c r="N24" s="19">
        <v>39.534033244</v>
      </c>
      <c r="O24" s="6" t="s">
        <v>23</v>
      </c>
      <c r="P24" s="14">
        <v>0.71177723674999993</v>
      </c>
      <c r="Q24" s="2" t="s">
        <v>22</v>
      </c>
      <c r="R24" s="12">
        <v>71.607451662000003</v>
      </c>
      <c r="S24" s="2" t="s">
        <v>22</v>
      </c>
      <c r="T24" s="12">
        <v>7.4949374420000003</v>
      </c>
      <c r="U24" s="2" t="s">
        <v>22</v>
      </c>
      <c r="V24" s="15">
        <v>41.529527704000003</v>
      </c>
      <c r="W24" s="15" t="s">
        <v>23</v>
      </c>
      <c r="X24" s="12">
        <v>6.3884555860000001</v>
      </c>
      <c r="Y24" s="12" t="s">
        <v>22</v>
      </c>
      <c r="Z24" s="12">
        <v>19.906883538999999</v>
      </c>
      <c r="AA24" s="12" t="s">
        <v>22</v>
      </c>
      <c r="AB24" s="12">
        <v>35.281659406000003</v>
      </c>
      <c r="AC24" s="12" t="s">
        <v>22</v>
      </c>
      <c r="AD24" s="12">
        <v>52.601030991000002</v>
      </c>
      <c r="AE24" s="12" t="s">
        <v>22</v>
      </c>
      <c r="AF24" s="16" t="str">
        <f t="shared" si="0"/>
        <v xml:space="preserve"> </v>
      </c>
    </row>
    <row r="25" spans="1:33" s="7" customFormat="1" ht="15" customHeight="1" x14ac:dyDescent="0.2">
      <c r="A25" s="2" t="s">
        <v>31</v>
      </c>
      <c r="B25" s="2" t="s">
        <v>71</v>
      </c>
      <c r="C25" s="2">
        <v>119</v>
      </c>
      <c r="D25" s="17">
        <v>17942.575137929001</v>
      </c>
      <c r="E25" s="6" t="s">
        <v>23</v>
      </c>
      <c r="F25" s="18">
        <v>25.632250185</v>
      </c>
      <c r="G25" s="6" t="s">
        <v>23</v>
      </c>
      <c r="H25" s="9">
        <v>3296.4461014140002</v>
      </c>
      <c r="I25" s="2" t="s">
        <v>22</v>
      </c>
      <c r="J25" s="9">
        <v>29661.097380693001</v>
      </c>
      <c r="K25" s="11" t="s">
        <v>22</v>
      </c>
      <c r="L25" s="12">
        <v>1.0716040760000001</v>
      </c>
      <c r="M25" s="2" t="s">
        <v>22</v>
      </c>
      <c r="N25" s="13">
        <v>37.138066488</v>
      </c>
      <c r="O25" s="2" t="s">
        <v>22</v>
      </c>
      <c r="P25" s="14">
        <v>0.70872947349000004</v>
      </c>
      <c r="Q25" s="2" t="s">
        <v>22</v>
      </c>
      <c r="R25" s="12">
        <v>70.832403323999998</v>
      </c>
      <c r="S25" s="2" t="s">
        <v>22</v>
      </c>
      <c r="T25" s="15">
        <v>8.2923748839999991</v>
      </c>
      <c r="U25" s="6" t="s">
        <v>23</v>
      </c>
      <c r="V25" s="12">
        <v>37.629055407999999</v>
      </c>
      <c r="W25" s="12" t="s">
        <v>22</v>
      </c>
      <c r="X25" s="12">
        <v>8.5069111730000007</v>
      </c>
      <c r="Y25" s="12" t="s">
        <v>22</v>
      </c>
      <c r="Z25" s="12">
        <v>20.328767077999998</v>
      </c>
      <c r="AA25" s="12" t="s">
        <v>22</v>
      </c>
      <c r="AB25" s="12">
        <v>34.928318812999997</v>
      </c>
      <c r="AC25" s="12" t="s">
        <v>22</v>
      </c>
      <c r="AD25" s="12">
        <v>49.434561983000002</v>
      </c>
      <c r="AE25" s="12" t="s">
        <v>22</v>
      </c>
      <c r="AF25" s="16" t="str">
        <f t="shared" si="0"/>
        <v xml:space="preserve"> </v>
      </c>
    </row>
    <row r="26" spans="1:33" s="7" customFormat="1" ht="15" customHeight="1" x14ac:dyDescent="0.2">
      <c r="A26" s="2" t="s">
        <v>32</v>
      </c>
      <c r="B26" s="2" t="s">
        <v>72</v>
      </c>
      <c r="C26" s="2">
        <v>115</v>
      </c>
      <c r="D26" s="9">
        <v>15306.325137929</v>
      </c>
      <c r="E26" s="2" t="s">
        <v>22</v>
      </c>
      <c r="F26" s="10">
        <v>21.866178757</v>
      </c>
      <c r="G26" s="2" t="s">
        <v>22</v>
      </c>
      <c r="H26" s="9">
        <v>3360.4461014140002</v>
      </c>
      <c r="I26" s="2" t="s">
        <v>22</v>
      </c>
      <c r="J26" s="17">
        <v>30310.056630693001</v>
      </c>
      <c r="K26" s="20" t="s">
        <v>23</v>
      </c>
      <c r="L26" s="12">
        <v>1.0091040760000001</v>
      </c>
      <c r="M26" s="2" t="s">
        <v>22</v>
      </c>
      <c r="N26" s="13">
        <v>38.330566488000002</v>
      </c>
      <c r="O26" s="2" t="s">
        <v>22</v>
      </c>
      <c r="P26" s="14">
        <v>0.71585447349000009</v>
      </c>
      <c r="Q26" s="2" t="s">
        <v>22</v>
      </c>
      <c r="R26" s="12">
        <v>71.749903324000002</v>
      </c>
      <c r="S26" s="2" t="s">
        <v>22</v>
      </c>
      <c r="T26" s="12">
        <v>8.1948748840000007</v>
      </c>
      <c r="U26" s="2" t="s">
        <v>22</v>
      </c>
      <c r="V26" s="12">
        <v>36.736555408000001</v>
      </c>
      <c r="W26" s="12" t="s">
        <v>22</v>
      </c>
      <c r="X26" s="12">
        <v>8.6344111730000002</v>
      </c>
      <c r="Y26" s="12" t="s">
        <v>22</v>
      </c>
      <c r="Z26" s="12">
        <v>18.258767078000002</v>
      </c>
      <c r="AA26" s="12" t="s">
        <v>22</v>
      </c>
      <c r="AB26" s="12">
        <v>34.740818812999997</v>
      </c>
      <c r="AC26" s="12" t="s">
        <v>22</v>
      </c>
      <c r="AD26" s="12">
        <v>51.932061982999997</v>
      </c>
      <c r="AE26" s="12" t="s">
        <v>22</v>
      </c>
      <c r="AF26" s="16" t="str">
        <f t="shared" si="0"/>
        <v xml:space="preserve"> </v>
      </c>
    </row>
    <row r="27" spans="1:33" s="7" customFormat="1" ht="15" customHeight="1" x14ac:dyDescent="0.2">
      <c r="A27" s="2" t="s">
        <v>32</v>
      </c>
      <c r="B27" s="2" t="s">
        <v>73</v>
      </c>
      <c r="C27" s="2">
        <v>116</v>
      </c>
      <c r="D27" s="9">
        <v>15655.575137929</v>
      </c>
      <c r="E27" s="2" t="s">
        <v>22</v>
      </c>
      <c r="F27" s="10">
        <v>22.365107328000001</v>
      </c>
      <c r="G27" s="2" t="s">
        <v>22</v>
      </c>
      <c r="H27" s="9">
        <v>3384.6961014140002</v>
      </c>
      <c r="I27" s="2" t="s">
        <v>22</v>
      </c>
      <c r="J27" s="9">
        <v>25780.319880693001</v>
      </c>
      <c r="K27" s="11" t="s">
        <v>22</v>
      </c>
      <c r="L27" s="12">
        <v>1.0716040760000001</v>
      </c>
      <c r="M27" s="2" t="s">
        <v>22</v>
      </c>
      <c r="N27" s="13">
        <v>36.908066488000003</v>
      </c>
      <c r="O27" s="2" t="s">
        <v>22</v>
      </c>
      <c r="P27" s="14">
        <v>0.7200294734899999</v>
      </c>
      <c r="Q27" s="2" t="s">
        <v>22</v>
      </c>
      <c r="R27" s="12">
        <v>72.084903323999995</v>
      </c>
      <c r="S27" s="2" t="s">
        <v>22</v>
      </c>
      <c r="T27" s="12">
        <v>7.6423748839999996</v>
      </c>
      <c r="U27" s="2" t="s">
        <v>22</v>
      </c>
      <c r="V27" s="12">
        <v>39.274055408000002</v>
      </c>
      <c r="W27" s="12" t="s">
        <v>22</v>
      </c>
      <c r="X27" s="12">
        <v>7.6019111730000004</v>
      </c>
      <c r="Y27" s="12" t="s">
        <v>22</v>
      </c>
      <c r="Z27" s="12">
        <v>18.626267078000001</v>
      </c>
      <c r="AA27" s="12" t="s">
        <v>22</v>
      </c>
      <c r="AB27" s="12">
        <v>34.918318812999999</v>
      </c>
      <c r="AC27" s="12" t="s">
        <v>22</v>
      </c>
      <c r="AD27" s="12">
        <v>51.769561983000003</v>
      </c>
      <c r="AE27" s="12" t="s">
        <v>22</v>
      </c>
      <c r="AF27" s="16" t="str">
        <f t="shared" si="0"/>
        <v xml:space="preserve"> </v>
      </c>
    </row>
    <row r="28" spans="1:33" s="7" customFormat="1" ht="15" customHeight="1" x14ac:dyDescent="0.2">
      <c r="A28" s="2" t="s">
        <v>32</v>
      </c>
      <c r="B28" s="2" t="s">
        <v>74</v>
      </c>
      <c r="C28" s="2">
        <v>117</v>
      </c>
      <c r="D28" s="9">
        <v>16164.662568964</v>
      </c>
      <c r="E28" s="2" t="s">
        <v>22</v>
      </c>
      <c r="F28" s="10">
        <v>23.092375093000001</v>
      </c>
      <c r="G28" s="2" t="s">
        <v>22</v>
      </c>
      <c r="H28" s="17">
        <v>3492.2230507069999</v>
      </c>
      <c r="I28" s="6" t="s">
        <v>23</v>
      </c>
      <c r="J28" s="9">
        <v>26552.684005693001</v>
      </c>
      <c r="K28" s="11" t="s">
        <v>22</v>
      </c>
      <c r="L28" s="12">
        <v>1.1920520379999999</v>
      </c>
      <c r="M28" s="2" t="s">
        <v>22</v>
      </c>
      <c r="N28" s="13">
        <v>36.629033243999999</v>
      </c>
      <c r="O28" s="2" t="s">
        <v>22</v>
      </c>
      <c r="P28" s="21">
        <v>0.73257723674999997</v>
      </c>
      <c r="Q28" s="6" t="s">
        <v>23</v>
      </c>
      <c r="R28" s="15">
        <v>73.649951662000007</v>
      </c>
      <c r="S28" s="6" t="s">
        <v>23</v>
      </c>
      <c r="T28" s="12">
        <v>7.8299374420000003</v>
      </c>
      <c r="U28" s="2" t="s">
        <v>22</v>
      </c>
      <c r="V28" s="12">
        <v>40.089527703999998</v>
      </c>
      <c r="W28" s="12" t="s">
        <v>22</v>
      </c>
      <c r="X28" s="12">
        <v>8.2409555860000001</v>
      </c>
      <c r="Y28" s="12" t="s">
        <v>22</v>
      </c>
      <c r="Z28" s="12">
        <v>17.964383539</v>
      </c>
      <c r="AA28" s="12" t="s">
        <v>22</v>
      </c>
      <c r="AB28" s="12">
        <v>33.181659406000001</v>
      </c>
      <c r="AC28" s="12" t="s">
        <v>22</v>
      </c>
      <c r="AD28" s="12">
        <v>55.476030991000002</v>
      </c>
      <c r="AE28" s="12" t="s">
        <v>22</v>
      </c>
      <c r="AF28" s="16" t="str">
        <f t="shared" si="0"/>
        <v>**</v>
      </c>
    </row>
    <row r="29" spans="1:33" x14ac:dyDescent="0.2">
      <c r="A29" s="2" t="s">
        <v>32</v>
      </c>
      <c r="B29" s="2" t="s">
        <v>75</v>
      </c>
      <c r="C29" s="2">
        <v>117</v>
      </c>
      <c r="D29" s="9">
        <v>15581.075137929</v>
      </c>
      <c r="E29" s="2" t="s">
        <v>22</v>
      </c>
      <c r="F29" s="10">
        <v>22.258678756999998</v>
      </c>
      <c r="G29" s="2" t="s">
        <v>22</v>
      </c>
      <c r="H29" s="9">
        <v>3378.1961014140002</v>
      </c>
      <c r="I29" s="2" t="s">
        <v>22</v>
      </c>
      <c r="J29" s="9">
        <v>28315.408752846</v>
      </c>
      <c r="K29" s="11" t="s">
        <v>22</v>
      </c>
      <c r="L29" s="12">
        <v>1.1341040760000001</v>
      </c>
      <c r="M29" s="2" t="s">
        <v>22</v>
      </c>
      <c r="N29" s="13">
        <v>38.248066487999999</v>
      </c>
      <c r="O29" s="2" t="s">
        <v>22</v>
      </c>
      <c r="P29" s="14">
        <v>0.71945447349000002</v>
      </c>
      <c r="Q29" s="2" t="s">
        <v>22</v>
      </c>
      <c r="R29" s="12">
        <v>72.012403324000005</v>
      </c>
      <c r="S29" s="2" t="s">
        <v>22</v>
      </c>
      <c r="T29" s="12">
        <v>7.7998748840000003</v>
      </c>
      <c r="U29" s="2" t="s">
        <v>22</v>
      </c>
      <c r="V29" s="12">
        <v>40.186555407999997</v>
      </c>
      <c r="W29" s="12" t="s">
        <v>22</v>
      </c>
      <c r="X29" s="12">
        <v>7.6594111729999996</v>
      </c>
      <c r="Y29" s="12" t="s">
        <v>22</v>
      </c>
      <c r="Z29" s="12">
        <v>17.868767078000001</v>
      </c>
      <c r="AA29" s="12" t="s">
        <v>22</v>
      </c>
      <c r="AB29" s="12">
        <v>33.425818812999999</v>
      </c>
      <c r="AC29" s="12" t="s">
        <v>22</v>
      </c>
      <c r="AD29" s="12">
        <v>51.802061983000002</v>
      </c>
      <c r="AE29" s="12" t="s">
        <v>22</v>
      </c>
      <c r="AF29" s="16" t="str">
        <f t="shared" si="0"/>
        <v xml:space="preserve"> </v>
      </c>
      <c r="AG29" s="7"/>
    </row>
    <row r="30" spans="1:33" x14ac:dyDescent="0.2">
      <c r="A30" s="2" t="s">
        <v>32</v>
      </c>
      <c r="B30" s="2" t="s">
        <v>102</v>
      </c>
      <c r="C30" s="2">
        <v>118</v>
      </c>
      <c r="D30" s="17">
        <v>18024.825137929001</v>
      </c>
      <c r="E30" s="6" t="s">
        <v>23</v>
      </c>
      <c r="F30" s="18">
        <v>25.749750185</v>
      </c>
      <c r="G30" s="6" t="s">
        <v>23</v>
      </c>
      <c r="H30" s="9">
        <v>3349.6961014140002</v>
      </c>
      <c r="I30" s="2" t="s">
        <v>22</v>
      </c>
      <c r="J30" s="9">
        <v>26394.360505692999</v>
      </c>
      <c r="K30" s="11" t="s">
        <v>22</v>
      </c>
      <c r="L30" s="12">
        <v>1.0091040760000001</v>
      </c>
      <c r="M30" s="2" t="s">
        <v>22</v>
      </c>
      <c r="N30" s="13">
        <v>35.893066488000002</v>
      </c>
      <c r="O30" s="2" t="s">
        <v>22</v>
      </c>
      <c r="P30" s="14">
        <v>0.71497947349000002</v>
      </c>
      <c r="Q30" s="2" t="s">
        <v>22</v>
      </c>
      <c r="R30" s="12">
        <v>71.564903323999999</v>
      </c>
      <c r="S30" s="2" t="s">
        <v>22</v>
      </c>
      <c r="T30" s="12">
        <v>8.082374884</v>
      </c>
      <c r="U30" s="2" t="s">
        <v>22</v>
      </c>
      <c r="V30" s="12">
        <v>38.819055407999997</v>
      </c>
      <c r="W30" s="12" t="s">
        <v>22</v>
      </c>
      <c r="X30" s="12">
        <v>8.6169111730000001</v>
      </c>
      <c r="Y30" s="12" t="s">
        <v>22</v>
      </c>
      <c r="Z30" s="12">
        <v>19.358767078</v>
      </c>
      <c r="AA30" s="12" t="s">
        <v>22</v>
      </c>
      <c r="AB30" s="12">
        <v>33.623318812999997</v>
      </c>
      <c r="AC30" s="12" t="s">
        <v>22</v>
      </c>
      <c r="AD30" s="12">
        <v>51.364561983000002</v>
      </c>
      <c r="AE30" s="12" t="s">
        <v>22</v>
      </c>
      <c r="AF30" s="16" t="str">
        <f>IF(D30&gt;$D$51, IF(H30&gt;$H$51,"**"," ")," ")</f>
        <v xml:space="preserve"> </v>
      </c>
      <c r="AG30" s="7"/>
    </row>
    <row r="31" spans="1:33" x14ac:dyDescent="0.2">
      <c r="A31" s="2" t="s">
        <v>32</v>
      </c>
      <c r="B31" s="2" t="s">
        <v>76</v>
      </c>
      <c r="C31" s="2">
        <v>118</v>
      </c>
      <c r="D31" s="9">
        <v>16014.575137929</v>
      </c>
      <c r="E31" s="2" t="s">
        <v>22</v>
      </c>
      <c r="F31" s="10">
        <v>22.877964470999999</v>
      </c>
      <c r="G31" s="2" t="s">
        <v>22</v>
      </c>
      <c r="H31" s="9">
        <v>3323.9461014140002</v>
      </c>
      <c r="I31" s="2" t="s">
        <v>22</v>
      </c>
      <c r="J31" s="9">
        <v>26664.523380693001</v>
      </c>
      <c r="K31" s="11" t="s">
        <v>22</v>
      </c>
      <c r="L31" s="12">
        <v>1.0091040760000001</v>
      </c>
      <c r="M31" s="2" t="s">
        <v>22</v>
      </c>
      <c r="N31" s="19">
        <v>40.283066488000003</v>
      </c>
      <c r="O31" s="6" t="s">
        <v>23</v>
      </c>
      <c r="P31" s="14">
        <v>0.70705447348999995</v>
      </c>
      <c r="Q31" s="2" t="s">
        <v>22</v>
      </c>
      <c r="R31" s="12">
        <v>71.574903324000005</v>
      </c>
      <c r="S31" s="2" t="s">
        <v>22</v>
      </c>
      <c r="T31" s="12">
        <v>7.7823748840000002</v>
      </c>
      <c r="U31" s="2" t="s">
        <v>22</v>
      </c>
      <c r="V31" s="12">
        <v>36.614055407999999</v>
      </c>
      <c r="W31" s="12" t="s">
        <v>22</v>
      </c>
      <c r="X31" s="12">
        <v>7.5544111730000001</v>
      </c>
      <c r="Y31" s="12" t="s">
        <v>22</v>
      </c>
      <c r="Z31" s="12">
        <v>21.161267078000002</v>
      </c>
      <c r="AA31" s="12" t="s">
        <v>22</v>
      </c>
      <c r="AB31" s="12">
        <v>37.173318813000002</v>
      </c>
      <c r="AC31" s="12" t="s">
        <v>22</v>
      </c>
      <c r="AD31" s="12">
        <v>54.289561982999999</v>
      </c>
      <c r="AE31" s="12" t="s">
        <v>22</v>
      </c>
      <c r="AF31" s="16" t="str">
        <f t="shared" si="0"/>
        <v xml:space="preserve"> </v>
      </c>
      <c r="AG31" s="7"/>
    </row>
    <row r="32" spans="1:33" x14ac:dyDescent="0.2">
      <c r="A32" s="2" t="s">
        <v>32</v>
      </c>
      <c r="B32" s="2" t="s">
        <v>77</v>
      </c>
      <c r="C32" s="2">
        <v>119</v>
      </c>
      <c r="D32" s="9">
        <v>16772.325137929001</v>
      </c>
      <c r="E32" s="2" t="s">
        <v>22</v>
      </c>
      <c r="F32" s="10">
        <v>23.960464471000002</v>
      </c>
      <c r="G32" s="2" t="s">
        <v>22</v>
      </c>
      <c r="H32" s="9">
        <v>3452.1961014140002</v>
      </c>
      <c r="I32" s="2" t="s">
        <v>22</v>
      </c>
      <c r="J32" s="9">
        <v>29070.198005693001</v>
      </c>
      <c r="K32" s="11" t="s">
        <v>22</v>
      </c>
      <c r="L32" s="12">
        <v>1.1341040760000001</v>
      </c>
      <c r="M32" s="2" t="s">
        <v>22</v>
      </c>
      <c r="N32" s="19">
        <v>41.090566488</v>
      </c>
      <c r="O32" s="6" t="s">
        <v>23</v>
      </c>
      <c r="P32" s="14">
        <v>0.72677947348999994</v>
      </c>
      <c r="Q32" s="2" t="s">
        <v>22</v>
      </c>
      <c r="R32" s="12">
        <v>73.124903324000002</v>
      </c>
      <c r="S32" s="2" t="s">
        <v>22</v>
      </c>
      <c r="T32" s="12">
        <v>7.6798748840000002</v>
      </c>
      <c r="U32" s="2" t="s">
        <v>22</v>
      </c>
      <c r="V32" s="15">
        <v>43.816555407999999</v>
      </c>
      <c r="W32" s="15" t="s">
        <v>23</v>
      </c>
      <c r="X32" s="12">
        <v>5.9169111729999999</v>
      </c>
      <c r="Y32" s="12" t="s">
        <v>22</v>
      </c>
      <c r="Z32" s="12">
        <v>18.648767077999999</v>
      </c>
      <c r="AA32" s="12" t="s">
        <v>22</v>
      </c>
      <c r="AB32" s="12">
        <v>33.300818812999999</v>
      </c>
      <c r="AC32" s="12" t="s">
        <v>22</v>
      </c>
      <c r="AD32" s="12">
        <v>55.009561982999998</v>
      </c>
      <c r="AE32" s="12" t="s">
        <v>22</v>
      </c>
      <c r="AF32" s="16" t="str">
        <f t="shared" si="0"/>
        <v>**</v>
      </c>
      <c r="AG32" s="7"/>
    </row>
    <row r="33" spans="1:33" x14ac:dyDescent="0.2">
      <c r="A33" s="2" t="s">
        <v>78</v>
      </c>
      <c r="B33" s="2" t="s">
        <v>79</v>
      </c>
      <c r="C33" s="2">
        <v>109</v>
      </c>
      <c r="D33" s="9">
        <v>14795.662568964</v>
      </c>
      <c r="E33" s="2" t="s">
        <v>22</v>
      </c>
      <c r="F33" s="10">
        <v>21.136660806999998</v>
      </c>
      <c r="G33" s="2" t="s">
        <v>22</v>
      </c>
      <c r="H33" s="9">
        <v>3403.7230507069999</v>
      </c>
      <c r="I33" s="2" t="s">
        <v>22</v>
      </c>
      <c r="J33" s="9">
        <v>25031.419005692998</v>
      </c>
      <c r="K33" s="11" t="s">
        <v>22</v>
      </c>
      <c r="L33" s="12">
        <v>1.0045520379999999</v>
      </c>
      <c r="M33" s="2" t="s">
        <v>22</v>
      </c>
      <c r="N33" s="13">
        <v>38.889033243999997</v>
      </c>
      <c r="O33" s="2" t="s">
        <v>22</v>
      </c>
      <c r="P33" s="14">
        <v>0.72372723675000006</v>
      </c>
      <c r="Q33" s="2" t="s">
        <v>22</v>
      </c>
      <c r="R33" s="12">
        <v>72.187451662000001</v>
      </c>
      <c r="S33" s="2" t="s">
        <v>22</v>
      </c>
      <c r="T33" s="15">
        <v>8.4399374419999997</v>
      </c>
      <c r="U33" s="6" t="s">
        <v>23</v>
      </c>
      <c r="V33" s="12">
        <v>37.814527704</v>
      </c>
      <c r="W33" s="12" t="s">
        <v>22</v>
      </c>
      <c r="X33" s="12">
        <v>8.3684555859999996</v>
      </c>
      <c r="Y33" s="12" t="s">
        <v>22</v>
      </c>
      <c r="Z33" s="12">
        <v>17.644383539</v>
      </c>
      <c r="AA33" s="12" t="s">
        <v>22</v>
      </c>
      <c r="AB33" s="12">
        <v>33.401659406</v>
      </c>
      <c r="AC33" s="12" t="s">
        <v>22</v>
      </c>
      <c r="AD33" s="12">
        <v>51.111030991</v>
      </c>
      <c r="AE33" s="12" t="s">
        <v>22</v>
      </c>
      <c r="AF33" s="16" t="str">
        <f t="shared" si="0"/>
        <v xml:space="preserve"> </v>
      </c>
      <c r="AG33" s="7"/>
    </row>
    <row r="34" spans="1:33" x14ac:dyDescent="0.2">
      <c r="A34" s="2" t="s">
        <v>78</v>
      </c>
      <c r="B34" s="2" t="s">
        <v>96</v>
      </c>
      <c r="C34" s="2">
        <v>115</v>
      </c>
      <c r="D34" s="9">
        <v>16111.575137929</v>
      </c>
      <c r="E34" s="2" t="s">
        <v>22</v>
      </c>
      <c r="F34" s="10">
        <v>23.016535900000001</v>
      </c>
      <c r="G34" s="2" t="s">
        <v>22</v>
      </c>
      <c r="H34" s="9">
        <v>3111.4461014140002</v>
      </c>
      <c r="I34" s="2" t="s">
        <v>22</v>
      </c>
      <c r="J34" s="9">
        <v>26159.243928733998</v>
      </c>
      <c r="K34" s="11" t="s">
        <v>22</v>
      </c>
      <c r="L34" s="12">
        <v>1.0091040760000001</v>
      </c>
      <c r="M34" s="2" t="s">
        <v>22</v>
      </c>
      <c r="N34" s="13">
        <v>34.500566487999997</v>
      </c>
      <c r="O34" s="2" t="s">
        <v>22</v>
      </c>
      <c r="P34" s="14">
        <v>0.67967947349000002</v>
      </c>
      <c r="Q34" s="2" t="s">
        <v>22</v>
      </c>
      <c r="R34" s="12">
        <v>68.462403323999993</v>
      </c>
      <c r="S34" s="2" t="s">
        <v>22</v>
      </c>
      <c r="T34" s="15">
        <v>8.5698748840000007</v>
      </c>
      <c r="U34" s="6" t="s">
        <v>23</v>
      </c>
      <c r="V34" s="12">
        <v>31.226555407999999</v>
      </c>
      <c r="W34" s="12" t="s">
        <v>22</v>
      </c>
      <c r="X34" s="15">
        <v>9.2719111729999995</v>
      </c>
      <c r="Y34" s="15" t="s">
        <v>23</v>
      </c>
      <c r="Z34" s="12">
        <v>21.138767078000001</v>
      </c>
      <c r="AA34" s="12" t="s">
        <v>22</v>
      </c>
      <c r="AB34" s="12">
        <v>38.310818812999997</v>
      </c>
      <c r="AC34" s="12" t="s">
        <v>22</v>
      </c>
      <c r="AD34" s="12">
        <v>49.302061983000002</v>
      </c>
      <c r="AE34" s="12" t="s">
        <v>22</v>
      </c>
      <c r="AF34" s="16" t="str">
        <f t="shared" si="0"/>
        <v xml:space="preserve"> </v>
      </c>
      <c r="AG34" s="7"/>
    </row>
    <row r="35" spans="1:33" x14ac:dyDescent="0.2">
      <c r="A35" s="2" t="s">
        <v>78</v>
      </c>
      <c r="B35" s="2" t="s">
        <v>95</v>
      </c>
      <c r="C35" s="2">
        <v>116</v>
      </c>
      <c r="D35" s="9">
        <v>16508.64478843</v>
      </c>
      <c r="E35" s="2" t="s">
        <v>22</v>
      </c>
      <c r="F35" s="10">
        <v>23.583778005999999</v>
      </c>
      <c r="G35" s="2" t="s">
        <v>22</v>
      </c>
      <c r="H35" s="9">
        <v>3170.8805209769998</v>
      </c>
      <c r="I35" s="2" t="s">
        <v>22</v>
      </c>
      <c r="J35" s="9">
        <v>26041.615095401001</v>
      </c>
      <c r="K35" s="11" t="s">
        <v>22</v>
      </c>
      <c r="L35" s="12">
        <v>1.095939016</v>
      </c>
      <c r="M35" s="2" t="s">
        <v>22</v>
      </c>
      <c r="N35" s="13">
        <v>34.155847461999997</v>
      </c>
      <c r="O35" s="2" t="s">
        <v>22</v>
      </c>
      <c r="P35" s="14">
        <v>0.6780451302199999</v>
      </c>
      <c r="Q35" s="2" t="s">
        <v>22</v>
      </c>
      <c r="R35" s="12">
        <v>70.242223050999996</v>
      </c>
      <c r="S35" s="2" t="s">
        <v>22</v>
      </c>
      <c r="T35" s="12">
        <v>7.6949197299999996</v>
      </c>
      <c r="U35" s="2" t="s">
        <v>22</v>
      </c>
      <c r="V35" s="12">
        <v>26.800246388000001</v>
      </c>
      <c r="W35" s="12" t="s">
        <v>22</v>
      </c>
      <c r="X35" s="15">
        <v>10.210656223999999</v>
      </c>
      <c r="Y35" s="15" t="s">
        <v>23</v>
      </c>
      <c r="Z35" s="15">
        <v>23.267407238000001</v>
      </c>
      <c r="AA35" s="15" t="s">
        <v>23</v>
      </c>
      <c r="AB35" s="15">
        <v>43.689339885999999</v>
      </c>
      <c r="AC35" s="15" t="s">
        <v>23</v>
      </c>
      <c r="AD35" s="15">
        <v>57.244626259</v>
      </c>
      <c r="AE35" s="15" t="s">
        <v>23</v>
      </c>
      <c r="AF35" s="16" t="str">
        <f t="shared" si="0"/>
        <v xml:space="preserve"> </v>
      </c>
      <c r="AG35" s="7"/>
    </row>
    <row r="36" spans="1:33" x14ac:dyDescent="0.2">
      <c r="A36" s="2" t="s">
        <v>78</v>
      </c>
      <c r="B36" s="2" t="s">
        <v>94</v>
      </c>
      <c r="C36" s="2">
        <v>116</v>
      </c>
      <c r="D36" s="9">
        <v>16334.311455097</v>
      </c>
      <c r="E36" s="2" t="s">
        <v>22</v>
      </c>
      <c r="F36" s="10">
        <v>23.334730387</v>
      </c>
      <c r="G36" s="2" t="s">
        <v>22</v>
      </c>
      <c r="H36" s="9">
        <v>3195.5471876430001</v>
      </c>
      <c r="I36" s="2" t="s">
        <v>22</v>
      </c>
      <c r="J36" s="9">
        <v>25222.308877846001</v>
      </c>
      <c r="K36" s="11" t="s">
        <v>22</v>
      </c>
      <c r="L36" s="12">
        <v>1.095939016</v>
      </c>
      <c r="M36" s="2" t="s">
        <v>22</v>
      </c>
      <c r="N36" s="13">
        <v>34.035847462</v>
      </c>
      <c r="O36" s="2" t="s">
        <v>22</v>
      </c>
      <c r="P36" s="14">
        <v>0.68847846356000009</v>
      </c>
      <c r="Q36" s="2" t="s">
        <v>22</v>
      </c>
      <c r="R36" s="12">
        <v>69.792223050999993</v>
      </c>
      <c r="S36" s="2" t="s">
        <v>22</v>
      </c>
      <c r="T36" s="15">
        <v>8.7115863969999996</v>
      </c>
      <c r="U36" s="6" t="s">
        <v>23</v>
      </c>
      <c r="V36" s="12">
        <v>31.296913054000001</v>
      </c>
      <c r="W36" s="12" t="s">
        <v>22</v>
      </c>
      <c r="X36" s="15">
        <v>10.293989557</v>
      </c>
      <c r="Y36" s="15" t="s">
        <v>23</v>
      </c>
      <c r="Z36" s="12">
        <v>20.637407238000002</v>
      </c>
      <c r="AA36" s="12" t="s">
        <v>22</v>
      </c>
      <c r="AB36" s="12">
        <v>37.022673218999998</v>
      </c>
      <c r="AC36" s="12" t="s">
        <v>22</v>
      </c>
      <c r="AD36" s="12">
        <v>52.307959592000003</v>
      </c>
      <c r="AE36" s="12" t="s">
        <v>22</v>
      </c>
      <c r="AF36" s="16" t="str">
        <f t="shared" si="0"/>
        <v xml:space="preserve"> </v>
      </c>
      <c r="AG36" s="7"/>
    </row>
    <row r="37" spans="1:33" x14ac:dyDescent="0.2">
      <c r="A37" s="2" t="s">
        <v>33</v>
      </c>
      <c r="B37" s="2" t="s">
        <v>34</v>
      </c>
      <c r="C37" s="2">
        <v>112</v>
      </c>
      <c r="D37" s="9">
        <v>16104.662568964</v>
      </c>
      <c r="E37" s="2" t="s">
        <v>22</v>
      </c>
      <c r="F37" s="10">
        <v>23.006660806999999</v>
      </c>
      <c r="G37" s="2" t="s">
        <v>22</v>
      </c>
      <c r="H37" s="9">
        <v>3434.9730507069999</v>
      </c>
      <c r="I37" s="2" t="s">
        <v>22</v>
      </c>
      <c r="J37" s="9">
        <v>27682.206377846</v>
      </c>
      <c r="K37" s="11" t="s">
        <v>22</v>
      </c>
      <c r="L37" s="12">
        <v>1.0045520379999999</v>
      </c>
      <c r="M37" s="2" t="s">
        <v>22</v>
      </c>
      <c r="N37" s="13">
        <v>35.679033244000003</v>
      </c>
      <c r="O37" s="2" t="s">
        <v>22</v>
      </c>
      <c r="P37" s="14">
        <v>0.72195223674999998</v>
      </c>
      <c r="Q37" s="2" t="s">
        <v>22</v>
      </c>
      <c r="R37" s="12">
        <v>73.109951662</v>
      </c>
      <c r="S37" s="2" t="s">
        <v>22</v>
      </c>
      <c r="T37" s="12">
        <v>7.9574374419999998</v>
      </c>
      <c r="U37" s="2" t="s">
        <v>22</v>
      </c>
      <c r="V37" s="12">
        <v>35.567027703999997</v>
      </c>
      <c r="W37" s="12" t="s">
        <v>22</v>
      </c>
      <c r="X37" s="12">
        <v>8.3884555859999992</v>
      </c>
      <c r="Y37" s="12" t="s">
        <v>22</v>
      </c>
      <c r="Z37" s="12">
        <v>19.044383538999998</v>
      </c>
      <c r="AA37" s="12" t="s">
        <v>22</v>
      </c>
      <c r="AB37" s="12">
        <v>36.309159405999999</v>
      </c>
      <c r="AC37" s="12" t="s">
        <v>22</v>
      </c>
      <c r="AD37" s="15">
        <v>56.581030990999999</v>
      </c>
      <c r="AE37" s="15" t="s">
        <v>23</v>
      </c>
      <c r="AF37" s="16" t="str">
        <f>IF(D37&gt;$D$51, IF(H37&gt;$H$51,"**"," ")," ")</f>
        <v>**</v>
      </c>
      <c r="AG37" s="7"/>
    </row>
    <row r="38" spans="1:33" x14ac:dyDescent="0.2">
      <c r="A38" s="2" t="s">
        <v>33</v>
      </c>
      <c r="B38" s="2" t="s">
        <v>35</v>
      </c>
      <c r="C38" s="2">
        <v>120</v>
      </c>
      <c r="D38" s="9">
        <v>16867.325137929001</v>
      </c>
      <c r="E38" s="2" t="s">
        <v>22</v>
      </c>
      <c r="F38" s="10">
        <v>24.096178757000001</v>
      </c>
      <c r="G38" s="2" t="s">
        <v>22</v>
      </c>
      <c r="H38" s="9">
        <v>3457.4461014140002</v>
      </c>
      <c r="I38" s="2" t="s">
        <v>22</v>
      </c>
      <c r="J38" s="9">
        <v>29240.688630692999</v>
      </c>
      <c r="K38" s="11" t="s">
        <v>22</v>
      </c>
      <c r="L38" s="12">
        <v>1.0716040760000001</v>
      </c>
      <c r="M38" s="2" t="s">
        <v>22</v>
      </c>
      <c r="N38" s="13">
        <v>36.703066487999997</v>
      </c>
      <c r="O38" s="2" t="s">
        <v>22</v>
      </c>
      <c r="P38" s="14">
        <v>0.72455447349000002</v>
      </c>
      <c r="Q38" s="2" t="s">
        <v>22</v>
      </c>
      <c r="R38" s="15">
        <v>73.484903324000001</v>
      </c>
      <c r="S38" s="6" t="s">
        <v>23</v>
      </c>
      <c r="T38" s="12">
        <v>8.0473748839999999</v>
      </c>
      <c r="U38" s="2" t="s">
        <v>22</v>
      </c>
      <c r="V38" s="12">
        <v>38.889055407999997</v>
      </c>
      <c r="W38" s="12" t="s">
        <v>22</v>
      </c>
      <c r="X38" s="12">
        <v>7.4219111729999998</v>
      </c>
      <c r="Y38" s="12" t="s">
        <v>22</v>
      </c>
      <c r="Z38" s="12">
        <v>19.873767078</v>
      </c>
      <c r="AA38" s="12" t="s">
        <v>22</v>
      </c>
      <c r="AB38" s="12">
        <v>35.493318813000002</v>
      </c>
      <c r="AC38" s="12" t="s">
        <v>22</v>
      </c>
      <c r="AD38" s="15">
        <v>57.392061982999998</v>
      </c>
      <c r="AE38" s="15" t="s">
        <v>23</v>
      </c>
      <c r="AF38" s="16" t="str">
        <f t="shared" si="0"/>
        <v>**</v>
      </c>
      <c r="AG38" s="7"/>
    </row>
    <row r="39" spans="1:33" x14ac:dyDescent="0.2">
      <c r="A39" s="2" t="s">
        <v>80</v>
      </c>
      <c r="B39" s="2" t="s">
        <v>81</v>
      </c>
      <c r="C39" s="2">
        <v>115</v>
      </c>
      <c r="D39" s="9">
        <v>14386.075137929</v>
      </c>
      <c r="E39" s="2" t="s">
        <v>22</v>
      </c>
      <c r="F39" s="10">
        <v>20.551535900000001</v>
      </c>
      <c r="G39" s="2" t="s">
        <v>22</v>
      </c>
      <c r="H39" s="9">
        <v>3440.6961014140002</v>
      </c>
      <c r="I39" s="2" t="s">
        <v>22</v>
      </c>
      <c r="J39" s="9">
        <v>24748.117255693</v>
      </c>
      <c r="K39" s="11" t="s">
        <v>22</v>
      </c>
      <c r="L39" s="12">
        <v>1.1341040760000001</v>
      </c>
      <c r="M39" s="2" t="s">
        <v>22</v>
      </c>
      <c r="N39" s="19">
        <v>40.685566487999999</v>
      </c>
      <c r="O39" s="6" t="s">
        <v>23</v>
      </c>
      <c r="P39" s="14">
        <v>0.72950447349000003</v>
      </c>
      <c r="Q39" s="2" t="s">
        <v>22</v>
      </c>
      <c r="R39" s="12">
        <v>72.707403323999998</v>
      </c>
      <c r="S39" s="2" t="s">
        <v>22</v>
      </c>
      <c r="T39" s="12">
        <v>7.104874884</v>
      </c>
      <c r="U39" s="2" t="s">
        <v>22</v>
      </c>
      <c r="V39" s="15">
        <v>45.829055408000002</v>
      </c>
      <c r="W39" s="15" t="s">
        <v>23</v>
      </c>
      <c r="X39" s="12">
        <v>7.0119111729999997</v>
      </c>
      <c r="Y39" s="12" t="s">
        <v>22</v>
      </c>
      <c r="Z39" s="12">
        <v>16.326267078000001</v>
      </c>
      <c r="AA39" s="12" t="s">
        <v>22</v>
      </c>
      <c r="AB39" s="12">
        <v>31.215818812999998</v>
      </c>
      <c r="AC39" s="12" t="s">
        <v>22</v>
      </c>
      <c r="AD39" s="12">
        <v>52.024561982999998</v>
      </c>
      <c r="AE39" s="12" t="s">
        <v>22</v>
      </c>
      <c r="AF39" s="16" t="str">
        <f t="shared" si="0"/>
        <v xml:space="preserve"> </v>
      </c>
      <c r="AG39" s="7"/>
    </row>
    <row r="40" spans="1:33" x14ac:dyDescent="0.2">
      <c r="A40" s="2" t="s">
        <v>80</v>
      </c>
      <c r="B40" s="2" t="s">
        <v>82</v>
      </c>
      <c r="C40" s="2">
        <v>118</v>
      </c>
      <c r="D40" s="9">
        <v>15988.825137929</v>
      </c>
      <c r="E40" s="2" t="s">
        <v>22</v>
      </c>
      <c r="F40" s="10">
        <v>22.841178757000002</v>
      </c>
      <c r="G40" s="2" t="s">
        <v>22</v>
      </c>
      <c r="H40" s="9">
        <v>3411.9461014140002</v>
      </c>
      <c r="I40" s="2" t="s">
        <v>22</v>
      </c>
      <c r="J40" s="9">
        <v>27345.177880693001</v>
      </c>
      <c r="K40" s="11" t="s">
        <v>22</v>
      </c>
      <c r="L40" s="12">
        <v>1.0716040760000001</v>
      </c>
      <c r="M40" s="2" t="s">
        <v>22</v>
      </c>
      <c r="N40" s="19">
        <v>41.830566488000002</v>
      </c>
      <c r="O40" s="6" t="s">
        <v>23</v>
      </c>
      <c r="P40" s="14">
        <v>0.72340447349000003</v>
      </c>
      <c r="Q40" s="2" t="s">
        <v>22</v>
      </c>
      <c r="R40" s="12">
        <v>72.464903324000005</v>
      </c>
      <c r="S40" s="2" t="s">
        <v>22</v>
      </c>
      <c r="T40" s="12">
        <v>7.4823748840000004</v>
      </c>
      <c r="U40" s="2" t="s">
        <v>22</v>
      </c>
      <c r="V40" s="15">
        <v>44.456555408</v>
      </c>
      <c r="W40" s="15" t="s">
        <v>23</v>
      </c>
      <c r="X40" s="12">
        <v>5.8194111729999998</v>
      </c>
      <c r="Y40" s="12" t="s">
        <v>22</v>
      </c>
      <c r="Z40" s="12">
        <v>18.308767077999999</v>
      </c>
      <c r="AA40" s="12" t="s">
        <v>22</v>
      </c>
      <c r="AB40" s="12">
        <v>32.853318813000001</v>
      </c>
      <c r="AC40" s="12" t="s">
        <v>22</v>
      </c>
      <c r="AD40" s="12">
        <v>52.939561982999997</v>
      </c>
      <c r="AE40" s="12" t="s">
        <v>22</v>
      </c>
      <c r="AF40" s="16" t="str">
        <f t="shared" si="0"/>
        <v xml:space="preserve"> </v>
      </c>
      <c r="AG40" s="7"/>
    </row>
    <row r="41" spans="1:33" x14ac:dyDescent="0.2">
      <c r="A41" s="2" t="s">
        <v>36</v>
      </c>
      <c r="B41" s="2" t="s">
        <v>83</v>
      </c>
      <c r="C41" s="2">
        <v>115</v>
      </c>
      <c r="D41" s="9">
        <v>15169.662568964</v>
      </c>
      <c r="E41" s="2" t="s">
        <v>22</v>
      </c>
      <c r="F41" s="10">
        <v>21.670946521000001</v>
      </c>
      <c r="G41" s="2" t="s">
        <v>22</v>
      </c>
      <c r="H41" s="17">
        <v>3478.2230507069999</v>
      </c>
      <c r="I41" s="6" t="s">
        <v>23</v>
      </c>
      <c r="J41" s="9">
        <v>26468.720377845999</v>
      </c>
      <c r="K41" s="11" t="s">
        <v>22</v>
      </c>
      <c r="L41" s="12">
        <v>1.0045520379999999</v>
      </c>
      <c r="M41" s="2" t="s">
        <v>22</v>
      </c>
      <c r="N41" s="19">
        <v>39.309033243999998</v>
      </c>
      <c r="O41" s="6" t="s">
        <v>23</v>
      </c>
      <c r="P41" s="21">
        <v>0.73350223674999993</v>
      </c>
      <c r="Q41" s="6" t="s">
        <v>23</v>
      </c>
      <c r="R41" s="12">
        <v>73.257451661999994</v>
      </c>
      <c r="S41" s="2" t="s">
        <v>22</v>
      </c>
      <c r="T41" s="12">
        <v>7.7899374420000003</v>
      </c>
      <c r="U41" s="2" t="s">
        <v>22</v>
      </c>
      <c r="V41" s="12">
        <v>41.284527703999998</v>
      </c>
      <c r="W41" s="12" t="s">
        <v>22</v>
      </c>
      <c r="X41" s="12">
        <v>7.745955586</v>
      </c>
      <c r="Y41" s="12" t="s">
        <v>22</v>
      </c>
      <c r="Z41" s="12">
        <v>16.374383539</v>
      </c>
      <c r="AA41" s="12" t="s">
        <v>22</v>
      </c>
      <c r="AB41" s="12">
        <v>32.511659406</v>
      </c>
      <c r="AC41" s="12" t="s">
        <v>22</v>
      </c>
      <c r="AD41" s="12">
        <v>53.051030990999998</v>
      </c>
      <c r="AE41" s="12" t="s">
        <v>22</v>
      </c>
      <c r="AF41" s="16" t="str">
        <f t="shared" si="0"/>
        <v xml:space="preserve"> </v>
      </c>
      <c r="AG41" s="7"/>
    </row>
    <row r="42" spans="1:33" x14ac:dyDescent="0.2">
      <c r="A42" s="2" t="s">
        <v>36</v>
      </c>
      <c r="B42" s="2" t="s">
        <v>84</v>
      </c>
      <c r="C42" s="2">
        <v>118</v>
      </c>
      <c r="D42" s="9">
        <v>15467.825137929</v>
      </c>
      <c r="E42" s="2" t="s">
        <v>22</v>
      </c>
      <c r="F42" s="10">
        <v>22.096893042000001</v>
      </c>
      <c r="G42" s="2" t="s">
        <v>22</v>
      </c>
      <c r="H42" s="9">
        <v>3313.6961014140002</v>
      </c>
      <c r="I42" s="2" t="s">
        <v>22</v>
      </c>
      <c r="J42" s="9">
        <v>25730.055755693</v>
      </c>
      <c r="K42" s="11" t="s">
        <v>22</v>
      </c>
      <c r="L42" s="12">
        <v>1.1341040760000001</v>
      </c>
      <c r="M42" s="2" t="s">
        <v>22</v>
      </c>
      <c r="N42" s="19">
        <v>39.773066487999998</v>
      </c>
      <c r="O42" s="6" t="s">
        <v>23</v>
      </c>
      <c r="P42" s="14">
        <v>0.70250447349</v>
      </c>
      <c r="Q42" s="2" t="s">
        <v>22</v>
      </c>
      <c r="R42" s="12">
        <v>71.697403324000007</v>
      </c>
      <c r="S42" s="2" t="s">
        <v>22</v>
      </c>
      <c r="T42" s="12">
        <v>7.4823748840000004</v>
      </c>
      <c r="U42" s="2" t="s">
        <v>22</v>
      </c>
      <c r="V42" s="12">
        <v>36.826555407999997</v>
      </c>
      <c r="W42" s="12" t="s">
        <v>22</v>
      </c>
      <c r="X42" s="12">
        <v>7.1819111729999996</v>
      </c>
      <c r="Y42" s="12" t="s">
        <v>22</v>
      </c>
      <c r="Z42" s="15">
        <v>22.113767077999999</v>
      </c>
      <c r="AA42" s="15" t="s">
        <v>23</v>
      </c>
      <c r="AB42" s="15">
        <v>38.973318812999999</v>
      </c>
      <c r="AC42" s="15" t="s">
        <v>23</v>
      </c>
      <c r="AD42" s="15">
        <v>56.537061983000001</v>
      </c>
      <c r="AE42" s="15" t="s">
        <v>23</v>
      </c>
      <c r="AF42" s="16" t="str">
        <f t="shared" si="0"/>
        <v xml:space="preserve"> </v>
      </c>
      <c r="AG42" s="7"/>
    </row>
    <row r="43" spans="1:33" x14ac:dyDescent="0.2">
      <c r="A43" s="2" t="s">
        <v>36</v>
      </c>
      <c r="B43" s="2" t="s">
        <v>85</v>
      </c>
      <c r="C43" s="2">
        <v>118</v>
      </c>
      <c r="D43" s="17">
        <v>17618.325137929001</v>
      </c>
      <c r="E43" s="6" t="s">
        <v>23</v>
      </c>
      <c r="F43" s="18">
        <v>25.169035900000001</v>
      </c>
      <c r="G43" s="6" t="s">
        <v>23</v>
      </c>
      <c r="H43" s="9">
        <v>3364.1961014140002</v>
      </c>
      <c r="I43" s="2" t="s">
        <v>22</v>
      </c>
      <c r="J43" s="9">
        <v>29739.277630692999</v>
      </c>
      <c r="K43" s="11" t="s">
        <v>22</v>
      </c>
      <c r="L43" s="12">
        <v>1.0716040760000001</v>
      </c>
      <c r="M43" s="2" t="s">
        <v>22</v>
      </c>
      <c r="N43" s="19">
        <v>41.198066488000002</v>
      </c>
      <c r="O43" s="6" t="s">
        <v>23</v>
      </c>
      <c r="P43" s="14">
        <v>0.71622947348999999</v>
      </c>
      <c r="Q43" s="2" t="s">
        <v>22</v>
      </c>
      <c r="R43" s="12">
        <v>71.812403324000002</v>
      </c>
      <c r="S43" s="2" t="s">
        <v>22</v>
      </c>
      <c r="T43" s="12">
        <v>7.3798748840000004</v>
      </c>
      <c r="U43" s="2" t="s">
        <v>22</v>
      </c>
      <c r="V43" s="15">
        <v>42.954055408000002</v>
      </c>
      <c r="W43" s="15" t="s">
        <v>23</v>
      </c>
      <c r="X43" s="12">
        <v>6.6244111730000004</v>
      </c>
      <c r="Y43" s="12" t="s">
        <v>22</v>
      </c>
      <c r="Z43" s="12">
        <v>18.758767078000002</v>
      </c>
      <c r="AA43" s="12" t="s">
        <v>22</v>
      </c>
      <c r="AB43" s="12">
        <v>33.438318813000002</v>
      </c>
      <c r="AC43" s="12" t="s">
        <v>22</v>
      </c>
      <c r="AD43" s="12">
        <v>52.109561982999999</v>
      </c>
      <c r="AE43" s="12" t="s">
        <v>22</v>
      </c>
      <c r="AF43" s="16" t="str">
        <f t="shared" si="0"/>
        <v>**</v>
      </c>
      <c r="AG43" s="7"/>
    </row>
    <row r="44" spans="1:33" x14ac:dyDescent="0.2">
      <c r="A44" s="2" t="s">
        <v>86</v>
      </c>
      <c r="B44" s="2" t="s">
        <v>87</v>
      </c>
      <c r="C44" s="2">
        <v>115</v>
      </c>
      <c r="D44" s="9">
        <v>13903.662568964</v>
      </c>
      <c r="E44" s="2" t="s">
        <v>22</v>
      </c>
      <c r="F44" s="10">
        <v>19.862375093000001</v>
      </c>
      <c r="G44" s="2" t="s">
        <v>22</v>
      </c>
      <c r="H44" s="9">
        <v>3447.7230507069999</v>
      </c>
      <c r="I44" s="2" t="s">
        <v>22</v>
      </c>
      <c r="J44" s="9">
        <v>23977.641627845998</v>
      </c>
      <c r="K44" s="11" t="s">
        <v>22</v>
      </c>
      <c r="L44" s="12">
        <v>1.0045520379999999</v>
      </c>
      <c r="M44" s="2" t="s">
        <v>22</v>
      </c>
      <c r="N44" s="13">
        <v>35.549033244</v>
      </c>
      <c r="O44" s="2" t="s">
        <v>22</v>
      </c>
      <c r="P44" s="14">
        <v>0.72935223675000005</v>
      </c>
      <c r="Q44" s="2" t="s">
        <v>22</v>
      </c>
      <c r="R44" s="12">
        <v>72.867451661999993</v>
      </c>
      <c r="S44" s="2" t="s">
        <v>22</v>
      </c>
      <c r="T44" s="12">
        <v>7.7474374419999998</v>
      </c>
      <c r="U44" s="2" t="s">
        <v>22</v>
      </c>
      <c r="V44" s="12">
        <v>40.077027704000002</v>
      </c>
      <c r="W44" s="12" t="s">
        <v>22</v>
      </c>
      <c r="X44" s="12">
        <v>8.6359555859999997</v>
      </c>
      <c r="Y44" s="12" t="s">
        <v>22</v>
      </c>
      <c r="Z44" s="12">
        <v>17.366883539</v>
      </c>
      <c r="AA44" s="12" t="s">
        <v>22</v>
      </c>
      <c r="AB44" s="12">
        <v>32.929159405999997</v>
      </c>
      <c r="AC44" s="12" t="s">
        <v>22</v>
      </c>
      <c r="AD44" s="12">
        <v>52.376030991</v>
      </c>
      <c r="AE44" s="12" t="s">
        <v>22</v>
      </c>
      <c r="AF44" s="16" t="str">
        <f t="shared" si="0"/>
        <v xml:space="preserve"> </v>
      </c>
      <c r="AG44" s="7"/>
    </row>
    <row r="45" spans="1:33" x14ac:dyDescent="0.2">
      <c r="A45" s="2" t="s">
        <v>88</v>
      </c>
      <c r="B45" s="2" t="s">
        <v>89</v>
      </c>
      <c r="C45" s="2">
        <v>118</v>
      </c>
      <c r="D45" s="9">
        <v>17018.575137929001</v>
      </c>
      <c r="E45" s="2" t="s">
        <v>22</v>
      </c>
      <c r="F45" s="10">
        <v>24.312250185</v>
      </c>
      <c r="G45" s="2" t="s">
        <v>22</v>
      </c>
      <c r="H45" s="9">
        <v>3291.9461014140002</v>
      </c>
      <c r="I45" s="2" t="s">
        <v>22</v>
      </c>
      <c r="J45" s="9">
        <v>28037.393005693</v>
      </c>
      <c r="K45" s="11" t="s">
        <v>22</v>
      </c>
      <c r="L45" s="12">
        <v>1.0716040760000001</v>
      </c>
      <c r="M45" s="2" t="s">
        <v>22</v>
      </c>
      <c r="N45" s="19">
        <v>40.513066488</v>
      </c>
      <c r="O45" s="6" t="s">
        <v>23</v>
      </c>
      <c r="P45" s="14">
        <v>0.70255447348999989</v>
      </c>
      <c r="Q45" s="2" t="s">
        <v>22</v>
      </c>
      <c r="R45" s="12">
        <v>71.079903324</v>
      </c>
      <c r="S45" s="2" t="s">
        <v>22</v>
      </c>
      <c r="T45" s="12">
        <v>7.5223748840000004</v>
      </c>
      <c r="U45" s="2" t="s">
        <v>22</v>
      </c>
      <c r="V45" s="12">
        <v>39.141555408000002</v>
      </c>
      <c r="W45" s="12" t="s">
        <v>22</v>
      </c>
      <c r="X45" s="12">
        <v>6.4419111730000003</v>
      </c>
      <c r="Y45" s="12" t="s">
        <v>22</v>
      </c>
      <c r="Z45" s="15">
        <v>21.608767078</v>
      </c>
      <c r="AA45" s="15" t="s">
        <v>23</v>
      </c>
      <c r="AB45" s="12">
        <v>37.803318812999997</v>
      </c>
      <c r="AC45" s="12" t="s">
        <v>22</v>
      </c>
      <c r="AD45" s="12">
        <v>53.387061983000002</v>
      </c>
      <c r="AE45" s="12" t="s">
        <v>22</v>
      </c>
      <c r="AF45" s="16" t="str">
        <f t="shared" si="0"/>
        <v xml:space="preserve"> </v>
      </c>
      <c r="AG45" s="7"/>
    </row>
    <row r="46" spans="1:33" x14ac:dyDescent="0.2">
      <c r="A46" s="2" t="s">
        <v>37</v>
      </c>
      <c r="B46" s="2" t="s">
        <v>38</v>
      </c>
      <c r="C46" s="2">
        <v>116</v>
      </c>
      <c r="D46" s="9">
        <v>16473.325137929001</v>
      </c>
      <c r="E46" s="2" t="s">
        <v>22</v>
      </c>
      <c r="F46" s="10">
        <v>23.533321613999998</v>
      </c>
      <c r="G46" s="2" t="s">
        <v>22</v>
      </c>
      <c r="H46" s="9">
        <v>3313.9461014140002</v>
      </c>
      <c r="I46" s="2" t="s">
        <v>22</v>
      </c>
      <c r="J46" s="9">
        <v>27370.458755692998</v>
      </c>
      <c r="K46" s="11" t="s">
        <v>22</v>
      </c>
      <c r="L46" s="12">
        <v>1.0091040760000001</v>
      </c>
      <c r="M46" s="2" t="s">
        <v>22</v>
      </c>
      <c r="N46" s="13">
        <v>34.145566488</v>
      </c>
      <c r="O46" s="2" t="s">
        <v>22</v>
      </c>
      <c r="P46" s="14">
        <v>0.70462947349000005</v>
      </c>
      <c r="Q46" s="2" t="s">
        <v>22</v>
      </c>
      <c r="R46" s="12">
        <v>71.474903323999996</v>
      </c>
      <c r="S46" s="2" t="s">
        <v>22</v>
      </c>
      <c r="T46" s="12">
        <v>7.9648748840000003</v>
      </c>
      <c r="U46" s="2" t="s">
        <v>22</v>
      </c>
      <c r="V46" s="12">
        <v>32.024055408000002</v>
      </c>
      <c r="W46" s="12" t="s">
        <v>22</v>
      </c>
      <c r="X46" s="15">
        <v>9.1219111730000009</v>
      </c>
      <c r="Y46" s="15" t="s">
        <v>23</v>
      </c>
      <c r="Z46" s="15">
        <v>21.701267078000001</v>
      </c>
      <c r="AA46" s="15" t="s">
        <v>23</v>
      </c>
      <c r="AB46" s="15">
        <v>39.683318813</v>
      </c>
      <c r="AC46" s="15" t="s">
        <v>23</v>
      </c>
      <c r="AD46" s="12">
        <v>54.257061983</v>
      </c>
      <c r="AE46" s="12" t="s">
        <v>22</v>
      </c>
      <c r="AF46" s="16" t="str">
        <f t="shared" si="0"/>
        <v xml:space="preserve"> </v>
      </c>
      <c r="AG46" s="7"/>
    </row>
    <row r="47" spans="1:33" x14ac:dyDescent="0.2">
      <c r="A47" s="2" t="s">
        <v>37</v>
      </c>
      <c r="B47" s="2" t="s">
        <v>39</v>
      </c>
      <c r="C47" s="2">
        <v>117</v>
      </c>
      <c r="D47" s="9">
        <v>16585.825137929001</v>
      </c>
      <c r="E47" s="2" t="s">
        <v>22</v>
      </c>
      <c r="F47" s="10">
        <v>23.694035899999999</v>
      </c>
      <c r="G47" s="2" t="s">
        <v>22</v>
      </c>
      <c r="H47" s="17">
        <v>3499.1961014140002</v>
      </c>
      <c r="I47" s="6" t="s">
        <v>23</v>
      </c>
      <c r="J47" s="9">
        <v>29089.271880692999</v>
      </c>
      <c r="K47" s="11" t="s">
        <v>22</v>
      </c>
      <c r="L47" s="12">
        <v>1.0091040760000001</v>
      </c>
      <c r="M47" s="2" t="s">
        <v>22</v>
      </c>
      <c r="N47" s="13">
        <v>36.168066488000001</v>
      </c>
      <c r="O47" s="2" t="s">
        <v>22</v>
      </c>
      <c r="P47" s="21">
        <v>0.73430447349000005</v>
      </c>
      <c r="Q47" s="6" t="s">
        <v>23</v>
      </c>
      <c r="R47" s="15">
        <v>73.687403324000002</v>
      </c>
      <c r="S47" s="6" t="s">
        <v>23</v>
      </c>
      <c r="T47" s="12">
        <v>7.9498748839999998</v>
      </c>
      <c r="U47" s="2" t="s">
        <v>22</v>
      </c>
      <c r="V47" s="12">
        <v>40.524055408000002</v>
      </c>
      <c r="W47" s="12" t="s">
        <v>22</v>
      </c>
      <c r="X47" s="12">
        <v>7.7719111730000003</v>
      </c>
      <c r="Y47" s="12" t="s">
        <v>22</v>
      </c>
      <c r="Z47" s="12">
        <v>17.586267077999999</v>
      </c>
      <c r="AA47" s="12" t="s">
        <v>22</v>
      </c>
      <c r="AB47" s="12">
        <v>33.288318812999997</v>
      </c>
      <c r="AC47" s="12" t="s">
        <v>22</v>
      </c>
      <c r="AD47" s="12">
        <v>55.192061983000002</v>
      </c>
      <c r="AE47" s="12" t="s">
        <v>22</v>
      </c>
      <c r="AF47" s="16" t="str">
        <f t="shared" si="0"/>
        <v>**</v>
      </c>
      <c r="AG47" s="7"/>
    </row>
    <row r="48" spans="1:33" x14ac:dyDescent="0.2">
      <c r="A48" s="2" t="s">
        <v>37</v>
      </c>
      <c r="B48" s="2" t="s">
        <v>90</v>
      </c>
      <c r="C48" s="2">
        <v>117</v>
      </c>
      <c r="D48" s="9">
        <v>15504.162568964</v>
      </c>
      <c r="E48" s="2" t="s">
        <v>22</v>
      </c>
      <c r="F48" s="10">
        <v>22.148803663999999</v>
      </c>
      <c r="G48" s="2" t="s">
        <v>22</v>
      </c>
      <c r="H48" s="9">
        <v>3311.2230507069999</v>
      </c>
      <c r="I48" s="2" t="s">
        <v>22</v>
      </c>
      <c r="J48" s="9">
        <v>25687.910127846</v>
      </c>
      <c r="K48" s="11" t="s">
        <v>22</v>
      </c>
      <c r="L48" s="12">
        <v>1.1920520379999999</v>
      </c>
      <c r="M48" s="2" t="s">
        <v>22</v>
      </c>
      <c r="N48" s="13">
        <v>33.551533243999998</v>
      </c>
      <c r="O48" s="2" t="s">
        <v>22</v>
      </c>
      <c r="P48" s="14">
        <v>0.70275223675000009</v>
      </c>
      <c r="Q48" s="2" t="s">
        <v>22</v>
      </c>
      <c r="R48" s="12">
        <v>71.572451662000006</v>
      </c>
      <c r="S48" s="2" t="s">
        <v>22</v>
      </c>
      <c r="T48" s="15">
        <v>8.3549374420000007</v>
      </c>
      <c r="U48" s="6" t="s">
        <v>23</v>
      </c>
      <c r="V48" s="12">
        <v>32.387027703999998</v>
      </c>
      <c r="W48" s="12" t="s">
        <v>22</v>
      </c>
      <c r="X48" s="15">
        <v>9.9434555860000007</v>
      </c>
      <c r="Y48" s="15" t="s">
        <v>23</v>
      </c>
      <c r="Z48" s="12">
        <v>18.916883539000001</v>
      </c>
      <c r="AA48" s="12" t="s">
        <v>22</v>
      </c>
      <c r="AB48" s="12">
        <v>36.426659405999999</v>
      </c>
      <c r="AC48" s="12" t="s">
        <v>22</v>
      </c>
      <c r="AD48" s="15">
        <v>56.483530991000002</v>
      </c>
      <c r="AE48" s="15" t="s">
        <v>23</v>
      </c>
      <c r="AF48" s="16" t="str">
        <f t="shared" si="0"/>
        <v xml:space="preserve"> </v>
      </c>
      <c r="AG48" s="7"/>
    </row>
    <row r="49" spans="1:33" x14ac:dyDescent="0.2">
      <c r="A49" s="2" t="s">
        <v>40</v>
      </c>
      <c r="B49" s="2" t="s">
        <v>91</v>
      </c>
      <c r="C49" s="2">
        <v>120</v>
      </c>
      <c r="D49" s="9">
        <v>15174.575137929</v>
      </c>
      <c r="E49" s="2" t="s">
        <v>22</v>
      </c>
      <c r="F49" s="10">
        <v>21.677964470999999</v>
      </c>
      <c r="G49" s="2" t="s">
        <v>22</v>
      </c>
      <c r="H49" s="9">
        <v>3233.4461014140002</v>
      </c>
      <c r="I49" s="2" t="s">
        <v>22</v>
      </c>
      <c r="J49" s="9">
        <v>24601.820130692999</v>
      </c>
      <c r="K49" s="11" t="s">
        <v>22</v>
      </c>
      <c r="L49" s="12">
        <v>1.0091040760000001</v>
      </c>
      <c r="M49" s="2" t="s">
        <v>22</v>
      </c>
      <c r="N49" s="13">
        <v>38.143066488000002</v>
      </c>
      <c r="O49" s="2" t="s">
        <v>22</v>
      </c>
      <c r="P49" s="14">
        <v>0.69017947348999997</v>
      </c>
      <c r="Q49" s="2" t="s">
        <v>22</v>
      </c>
      <c r="R49" s="12">
        <v>70.729903324000006</v>
      </c>
      <c r="S49" s="2" t="s">
        <v>22</v>
      </c>
      <c r="T49" s="12">
        <v>7.8498748840000001</v>
      </c>
      <c r="U49" s="2" t="s">
        <v>22</v>
      </c>
      <c r="V49" s="12">
        <v>29.844055407999999</v>
      </c>
      <c r="W49" s="12" t="s">
        <v>22</v>
      </c>
      <c r="X49" s="12">
        <v>8.5294111729999997</v>
      </c>
      <c r="Y49" s="12" t="s">
        <v>22</v>
      </c>
      <c r="Z49" s="15">
        <v>24.566267077999999</v>
      </c>
      <c r="AA49" s="15" t="s">
        <v>23</v>
      </c>
      <c r="AB49" s="15">
        <v>43.118318813000002</v>
      </c>
      <c r="AC49" s="15" t="s">
        <v>23</v>
      </c>
      <c r="AD49" s="12">
        <v>55.309561983000002</v>
      </c>
      <c r="AE49" s="12" t="s">
        <v>22</v>
      </c>
      <c r="AF49" s="16" t="str">
        <f t="shared" si="0"/>
        <v xml:space="preserve"> </v>
      </c>
      <c r="AG49" s="7"/>
    </row>
    <row r="50" spans="1:33" s="6" customFormat="1" ht="15" thickBot="1" x14ac:dyDescent="0.25">
      <c r="A50" s="2" t="s">
        <v>40</v>
      </c>
      <c r="B50" s="2" t="s">
        <v>92</v>
      </c>
      <c r="C50" s="2">
        <v>120</v>
      </c>
      <c r="D50" s="9">
        <v>17197.825137928001</v>
      </c>
      <c r="E50" s="2" t="s">
        <v>22</v>
      </c>
      <c r="F50" s="10">
        <v>24.568321613999998</v>
      </c>
      <c r="G50" s="2" t="s">
        <v>22</v>
      </c>
      <c r="H50" s="9">
        <v>3217.9461014140002</v>
      </c>
      <c r="I50" s="2" t="s">
        <v>22</v>
      </c>
      <c r="J50" s="9">
        <v>27708.256130693</v>
      </c>
      <c r="K50" s="11" t="s">
        <v>22</v>
      </c>
      <c r="L50" s="12">
        <v>1.0716040760000001</v>
      </c>
      <c r="M50" s="2" t="s">
        <v>22</v>
      </c>
      <c r="N50" s="13">
        <v>35.948066488000002</v>
      </c>
      <c r="O50" s="2" t="s">
        <v>22</v>
      </c>
      <c r="P50" s="14">
        <v>0.68857947349000004</v>
      </c>
      <c r="Q50" s="2" t="s">
        <v>22</v>
      </c>
      <c r="R50" s="12">
        <v>70.439903323999999</v>
      </c>
      <c r="S50" s="2" t="s">
        <v>22</v>
      </c>
      <c r="T50" s="12">
        <v>8.1098748839999999</v>
      </c>
      <c r="U50" s="2" t="s">
        <v>22</v>
      </c>
      <c r="V50" s="12">
        <v>28.536555408000002</v>
      </c>
      <c r="W50" s="12" t="s">
        <v>22</v>
      </c>
      <c r="X50" s="15">
        <v>9.1794111730000001</v>
      </c>
      <c r="Y50" s="15" t="s">
        <v>23</v>
      </c>
      <c r="Z50" s="15">
        <v>23.856267077999998</v>
      </c>
      <c r="AA50" s="15" t="s">
        <v>23</v>
      </c>
      <c r="AB50" s="15">
        <v>42.248318812999997</v>
      </c>
      <c r="AC50" s="15" t="s">
        <v>23</v>
      </c>
      <c r="AD50" s="12">
        <v>54.752061982999997</v>
      </c>
      <c r="AE50" s="12" t="s">
        <v>22</v>
      </c>
      <c r="AF50" s="16" t="str">
        <f t="shared" si="0"/>
        <v xml:space="preserve"> </v>
      </c>
      <c r="AG50" s="7"/>
    </row>
    <row r="51" spans="1:33" s="36" customFormat="1" x14ac:dyDescent="0.2">
      <c r="A51" s="28" t="s">
        <v>41</v>
      </c>
      <c r="B51" s="28"/>
      <c r="C51" s="28"/>
      <c r="D51" s="29">
        <v>16000.414377802999</v>
      </c>
      <c r="E51" s="28" t="s">
        <v>22</v>
      </c>
      <c r="F51" s="30">
        <v>22.857734818000001</v>
      </c>
      <c r="G51" s="28" t="s">
        <v>22</v>
      </c>
      <c r="H51" s="29">
        <v>3352.5364699400002</v>
      </c>
      <c r="I51" s="28" t="s">
        <v>22</v>
      </c>
      <c r="J51" s="29">
        <v>26873.077627791001</v>
      </c>
      <c r="K51" s="31" t="s">
        <v>22</v>
      </c>
      <c r="L51" s="30">
        <v>1.0895571209999999</v>
      </c>
      <c r="M51" s="28" t="s">
        <v>22</v>
      </c>
      <c r="N51" s="32">
        <v>37.280696196000001</v>
      </c>
      <c r="O51" s="28" t="s">
        <v>22</v>
      </c>
      <c r="P51" s="33">
        <v>0.71269018439999998</v>
      </c>
      <c r="Q51" s="34" t="s">
        <v>22</v>
      </c>
      <c r="R51" s="30">
        <v>71.831653739000004</v>
      </c>
      <c r="S51" s="28" t="s">
        <v>22</v>
      </c>
      <c r="T51" s="30">
        <v>7.8785974330000004</v>
      </c>
      <c r="U51" s="28" t="s">
        <v>22</v>
      </c>
      <c r="V51" s="30">
        <v>37.601966767999997</v>
      </c>
      <c r="W51" s="30" t="s">
        <v>22</v>
      </c>
      <c r="X51" s="30">
        <v>8.1069321219999999</v>
      </c>
      <c r="Y51" s="30" t="s">
        <v>22</v>
      </c>
      <c r="Z51" s="30">
        <v>19.464878573</v>
      </c>
      <c r="AA51" s="30" t="s">
        <v>22</v>
      </c>
      <c r="AB51" s="30">
        <v>35.674860746999997</v>
      </c>
      <c r="AC51" s="30" t="s">
        <v>22</v>
      </c>
      <c r="AD51" s="30">
        <v>53.474563355000001</v>
      </c>
      <c r="AE51" s="30" t="s">
        <v>22</v>
      </c>
      <c r="AF51" s="30"/>
      <c r="AG51" s="35"/>
    </row>
    <row r="52" spans="1:33" s="35" customFormat="1" ht="15" thickBot="1" x14ac:dyDescent="0.25">
      <c r="A52" s="37" t="s">
        <v>42</v>
      </c>
      <c r="B52" s="37"/>
      <c r="C52" s="37"/>
      <c r="D52" s="38">
        <v>1166.629547925</v>
      </c>
      <c r="E52" s="37" t="s">
        <v>22</v>
      </c>
      <c r="F52" s="39">
        <v>1.666613635</v>
      </c>
      <c r="G52" s="37" t="s">
        <v>22</v>
      </c>
      <c r="H52" s="38">
        <v>64.014802040000006</v>
      </c>
      <c r="I52" s="37" t="s">
        <v>22</v>
      </c>
      <c r="J52" s="38">
        <v>2211.1403097570001</v>
      </c>
      <c r="K52" s="40" t="s">
        <v>22</v>
      </c>
      <c r="L52" s="39">
        <v>8.8846779000000001E-2</v>
      </c>
      <c r="M52" s="37" t="s">
        <v>22</v>
      </c>
      <c r="N52" s="41">
        <v>1.2317395419999999</v>
      </c>
      <c r="O52" s="37" t="s">
        <v>22</v>
      </c>
      <c r="P52" s="42">
        <v>9.9147082099999995E-3</v>
      </c>
      <c r="Q52" s="37" t="s">
        <v>22</v>
      </c>
      <c r="R52" s="39">
        <v>0.83015384800000003</v>
      </c>
      <c r="S52" s="37" t="s">
        <v>22</v>
      </c>
      <c r="T52" s="39">
        <v>0.25924845899999999</v>
      </c>
      <c r="U52" s="37" t="s">
        <v>22</v>
      </c>
      <c r="V52" s="39">
        <v>2.2583090349999999</v>
      </c>
      <c r="W52" s="39" t="s">
        <v>22</v>
      </c>
      <c r="X52" s="39">
        <v>0.39417054800000001</v>
      </c>
      <c r="Y52" s="39" t="s">
        <v>22</v>
      </c>
      <c r="Z52" s="39">
        <v>1.2812632879999999</v>
      </c>
      <c r="AA52" s="39" t="s">
        <v>22</v>
      </c>
      <c r="AB52" s="39">
        <v>2.030994572</v>
      </c>
      <c r="AC52" s="39" t="s">
        <v>22</v>
      </c>
      <c r="AD52" s="39">
        <v>1.706563104</v>
      </c>
      <c r="AE52" s="39" t="s">
        <v>22</v>
      </c>
      <c r="AF52" s="39"/>
    </row>
    <row r="53" spans="1:33" x14ac:dyDescent="0.2">
      <c r="A53" s="2" t="s">
        <v>43</v>
      </c>
      <c r="AG53" s="7"/>
    </row>
    <row r="54" spans="1:33" x14ac:dyDescent="0.2">
      <c r="A54" s="2" t="s">
        <v>110</v>
      </c>
      <c r="AG54" s="7"/>
    </row>
    <row r="55" spans="1:33" x14ac:dyDescent="0.2">
      <c r="A55" s="2" t="s">
        <v>44</v>
      </c>
      <c r="AG55" s="7"/>
    </row>
    <row r="56" spans="1:33" x14ac:dyDescent="0.2">
      <c r="A56" s="2" t="s">
        <v>99</v>
      </c>
      <c r="AG56" s="7"/>
    </row>
    <row r="57" spans="1:33" x14ac:dyDescent="0.2">
      <c r="S57" s="22"/>
      <c r="AG57" s="7"/>
    </row>
    <row r="58" spans="1:33" x14ac:dyDescent="0.2">
      <c r="A58" s="6" t="s">
        <v>45</v>
      </c>
      <c r="S58" s="22"/>
      <c r="AG58" s="7"/>
    </row>
    <row r="59" spans="1:33" x14ac:dyDescent="0.2">
      <c r="A59" s="2" t="s">
        <v>46</v>
      </c>
      <c r="S59" s="22"/>
      <c r="AG59" s="7"/>
    </row>
    <row r="60" spans="1:33" x14ac:dyDescent="0.2">
      <c r="A60" s="23" t="s">
        <v>47</v>
      </c>
      <c r="S60" s="22"/>
      <c r="AG60" s="7"/>
    </row>
    <row r="61" spans="1:33" x14ac:dyDescent="0.2">
      <c r="A61" s="2" t="s">
        <v>106</v>
      </c>
      <c r="S61" s="22"/>
      <c r="AG61" s="7"/>
    </row>
    <row r="62" spans="1:33" x14ac:dyDescent="0.2">
      <c r="A62" s="2" t="s">
        <v>107</v>
      </c>
      <c r="S62" s="22"/>
      <c r="AG62" s="7"/>
    </row>
    <row r="63" spans="1:33" x14ac:dyDescent="0.2">
      <c r="S63" s="22"/>
    </row>
    <row r="64" spans="1:33" x14ac:dyDescent="0.2">
      <c r="A64" s="6" t="s">
        <v>48</v>
      </c>
      <c r="S64" s="22"/>
    </row>
    <row r="65" spans="1:19" x14ac:dyDescent="0.2">
      <c r="A65" s="2" t="s">
        <v>49</v>
      </c>
      <c r="S65" s="22"/>
    </row>
    <row r="66" spans="1:19" x14ac:dyDescent="0.2">
      <c r="S66" s="22"/>
    </row>
    <row r="67" spans="1:19" x14ac:dyDescent="0.2">
      <c r="A67" s="6" t="s">
        <v>50</v>
      </c>
      <c r="S67" s="22"/>
    </row>
    <row r="68" spans="1:19" x14ac:dyDescent="0.2">
      <c r="A68" s="2" t="s">
        <v>51</v>
      </c>
      <c r="S68" s="22"/>
    </row>
    <row r="69" spans="1:19" x14ac:dyDescent="0.2">
      <c r="A69" s="2" t="s">
        <v>98</v>
      </c>
      <c r="S69" s="22"/>
    </row>
    <row r="70" spans="1:19" x14ac:dyDescent="0.2">
      <c r="A70" s="2" t="s">
        <v>97</v>
      </c>
      <c r="S70" s="22"/>
    </row>
    <row r="71" spans="1:19" x14ac:dyDescent="0.2">
      <c r="A71" s="2" t="s">
        <v>52</v>
      </c>
      <c r="S71" s="22"/>
    </row>
    <row r="72" spans="1:19" x14ac:dyDescent="0.2">
      <c r="A72" s="2" t="s">
        <v>53</v>
      </c>
      <c r="S72" s="22"/>
    </row>
    <row r="73" spans="1:19" x14ac:dyDescent="0.2">
      <c r="A73" s="2" t="s">
        <v>54</v>
      </c>
      <c r="S73" s="22"/>
    </row>
    <row r="74" spans="1:19" x14ac:dyDescent="0.2">
      <c r="A74" s="2" t="s">
        <v>100</v>
      </c>
      <c r="S74" s="22"/>
    </row>
    <row r="75" spans="1:19" x14ac:dyDescent="0.2">
      <c r="S75" s="22"/>
    </row>
    <row r="76" spans="1:19" x14ac:dyDescent="0.2">
      <c r="A76" s="6" t="s">
        <v>55</v>
      </c>
      <c r="S76" s="22"/>
    </row>
    <row r="77" spans="1:19" x14ac:dyDescent="0.2">
      <c r="A77" s="2" t="s">
        <v>111</v>
      </c>
      <c r="S77" s="22"/>
    </row>
    <row r="78" spans="1:19" x14ac:dyDescent="0.2">
      <c r="S78" s="22"/>
    </row>
    <row r="79" spans="1:19" x14ac:dyDescent="0.2">
      <c r="S79" s="22"/>
    </row>
    <row r="80" spans="1:19" x14ac:dyDescent="0.2">
      <c r="S80" s="22"/>
    </row>
    <row r="81" spans="19:19" x14ac:dyDescent="0.2">
      <c r="S81" s="22"/>
    </row>
    <row r="82" spans="19:19" x14ac:dyDescent="0.2">
      <c r="S82" s="22"/>
    </row>
    <row r="83" spans="19:19" x14ac:dyDescent="0.2">
      <c r="S83" s="22"/>
    </row>
    <row r="84" spans="19:19" x14ac:dyDescent="0.2">
      <c r="S84" s="22"/>
    </row>
    <row r="85" spans="19:19" x14ac:dyDescent="0.2">
      <c r="S85" s="22"/>
    </row>
    <row r="86" spans="19:19" x14ac:dyDescent="0.2">
      <c r="S86" s="22"/>
    </row>
    <row r="87" spans="19:19" x14ac:dyDescent="0.2">
      <c r="S87" s="22"/>
    </row>
    <row r="88" spans="19:19" x14ac:dyDescent="0.2">
      <c r="S88" s="22"/>
    </row>
    <row r="89" spans="19:19" x14ac:dyDescent="0.2">
      <c r="S89" s="22"/>
    </row>
    <row r="90" spans="19:19" x14ac:dyDescent="0.2">
      <c r="S90" s="22"/>
    </row>
    <row r="91" spans="19:19" x14ac:dyDescent="0.2">
      <c r="S91" s="22"/>
    </row>
    <row r="92" spans="19:19" x14ac:dyDescent="0.2">
      <c r="S92" s="22"/>
    </row>
    <row r="93" spans="19:19" x14ac:dyDescent="0.2">
      <c r="S93" s="22"/>
    </row>
    <row r="94" spans="19:19" x14ac:dyDescent="0.2">
      <c r="S94" s="22"/>
    </row>
    <row r="95" spans="19:19" x14ac:dyDescent="0.2">
      <c r="S95" s="22"/>
    </row>
    <row r="96" spans="19:19" x14ac:dyDescent="0.2">
      <c r="S96" s="22"/>
    </row>
    <row r="97" spans="19:19" x14ac:dyDescent="0.2">
      <c r="S97" s="22"/>
    </row>
    <row r="98" spans="19:19" x14ac:dyDescent="0.2">
      <c r="S98" s="22"/>
    </row>
    <row r="99" spans="19:19" x14ac:dyDescent="0.2">
      <c r="S99" s="22"/>
    </row>
    <row r="100" spans="19:19" x14ac:dyDescent="0.2">
      <c r="S100" s="22"/>
    </row>
    <row r="101" spans="19:19" x14ac:dyDescent="0.2">
      <c r="S101" s="22"/>
    </row>
  </sheetData>
  <sortState xmlns:xlrd2="http://schemas.microsoft.com/office/spreadsheetml/2017/richdata2" ref="A8:AF50">
    <sortCondition ref="A8:A50"/>
    <sortCondition ref="C8:C50"/>
    <sortCondition ref="B8:B50"/>
  </sortState>
  <mergeCells count="23"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AC7"/>
    <mergeCell ref="AD7:AE7"/>
    <mergeCell ref="Z6:AA6"/>
    <mergeCell ref="AB6:AC6"/>
    <mergeCell ref="AD6:AE6"/>
    <mergeCell ref="P6:Q6"/>
    <mergeCell ref="R6:S6"/>
    <mergeCell ref="T6:U6"/>
    <mergeCell ref="V6:W6"/>
    <mergeCell ref="X6:Y6"/>
    <mergeCell ref="N6:O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ACB36-0B27-4319-8A85-805DFDA89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10B61A-5D3D-4CB8-9640-106F71554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Spring Corn </vt:lpstr>
      <vt:lpstr>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Mailhos Algorta, Maria Elena</cp:lastModifiedBy>
  <cp:revision/>
  <dcterms:created xsi:type="dcterms:W3CDTF">2021-01-25T19:18:42Z</dcterms:created>
  <dcterms:modified xsi:type="dcterms:W3CDTF">2024-01-03T16:49:49Z</dcterms:modified>
  <cp:category/>
  <cp:contentStatus/>
</cp:coreProperties>
</file>